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วิชา\ITA\68\O12\แก้ไขอุธรณ์\"/>
    </mc:Choice>
  </mc:AlternateContent>
  <xr:revisionPtr revIDLastSave="0" documentId="13_ncr:1_{67741619-6D0C-4902-B0D8-AAE909BA109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แผนการใช้จ่าย" sheetId="1" r:id="rId1"/>
    <sheet name="รายงานการใช่จ่าย" sheetId="2" r:id="rId2"/>
  </sheets>
  <definedNames>
    <definedName name="_xlnm.Print_Area" localSheetId="0">แผนการใช้จ่าย!$A$1:$J$55</definedName>
  </definedNames>
  <calcPr calcId="181029"/>
</workbook>
</file>

<file path=xl/calcChain.xml><?xml version="1.0" encoding="utf-8"?>
<calcChain xmlns="http://schemas.openxmlformats.org/spreadsheetml/2006/main">
  <c r="D42" i="1" l="1"/>
  <c r="D49" i="1" s="1"/>
  <c r="D40" i="2"/>
  <c r="D47" i="2" s="1"/>
  <c r="F32" i="2"/>
  <c r="F12" i="2"/>
  <c r="F6" i="2" l="1"/>
  <c r="F45" i="2"/>
  <c r="F44" i="2"/>
  <c r="F43" i="2"/>
  <c r="F42" i="2"/>
  <c r="F30" i="2"/>
  <c r="F27" i="2"/>
  <c r="F24" i="2"/>
  <c r="F21" i="2"/>
  <c r="F18" i="2"/>
  <c r="F15" i="2"/>
  <c r="E40" i="2" l="1"/>
  <c r="E47" i="2" s="1"/>
  <c r="F33" i="2"/>
  <c r="F34" i="2"/>
  <c r="F35" i="2"/>
  <c r="F36" i="2"/>
  <c r="F38" i="2"/>
  <c r="F39" i="2"/>
  <c r="F37" i="2"/>
  <c r="F41" i="2"/>
  <c r="F9" i="2"/>
  <c r="F47" i="2" l="1"/>
  <c r="F40" i="2"/>
</calcChain>
</file>

<file path=xl/sharedStrings.xml><?xml version="1.0" encoding="utf-8"?>
<sst xmlns="http://schemas.openxmlformats.org/spreadsheetml/2006/main" count="276" uniqueCount="132">
  <si>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</si>
  <si>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</si>
  <si>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</si>
  <si>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</si>
  <si>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</si>
  <si>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</si>
  <si>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</si>
  <si>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</si>
  <si>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</si>
  <si>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</si>
  <si>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</si>
  <si>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</si>
  <si>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</si>
  <si>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</si>
  <si>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</si>
  <si>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</si>
  <si>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</si>
  <si>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</si>
  <si>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</si>
  <si>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</si>
  <si>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</si>
  <si>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</si>
  <si>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</si>
  <si>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</si>
  <si>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</si>
  <si>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</si>
  <si>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</si>
  <si>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ยาเสพติด</t>
  </si>
  <si>
    <t xml:space="preserve"> /</t>
  </si>
  <si>
    <t xml:space="preserve"> </t>
  </si>
  <si>
    <t xml:space="preserve"> -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</si>
  <si>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</si>
  <si>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</si>
  <si>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</si>
  <si>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</si>
  <si>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</si>
  <si>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</si>
  <si>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</si>
  <si>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</si>
  <si>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</si>
  <si>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</si>
  <si>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</si>
  <si>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</si>
  <si>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เครือข่ายผู้ค้ายาเสพติด</t>
  </si>
  <si>
    <t>รักษาความสงบเรียบร้อย</t>
  </si>
  <si>
    <t>อำนวยความสะดวกแก่</t>
  </si>
  <si>
    <t>เป็นใช้จ่ายเดินทางไปราชการ</t>
  </si>
  <si>
    <t>ซ่อมแซมยานพาหนะ</t>
  </si>
  <si>
    <t>ค่าจ้างเหมาเครื่องถ่ายเอกสาร</t>
  </si>
  <si>
    <t>ค่าวัสดุสำนักงาน</t>
  </si>
  <si>
    <t>ค่าจ้างประกอบอาหาร ผตห.</t>
  </si>
  <si>
    <t>ค่าสาธารณูปโภคของ สภ.ฯ</t>
  </si>
  <si>
    <t xml:space="preserve">               -</t>
  </si>
  <si>
    <t>ผลที่คาดว่าจะได้รับ</t>
  </si>
  <si>
    <t>สร้างภูมิคุ้มกัน ป้องกันการ</t>
  </si>
  <si>
    <t>ปราบปรามสกัดกั้นเส้นทาง</t>
  </si>
  <si>
    <t>การลำเลียง เพื่อลดการแพร่</t>
  </si>
  <si>
    <t>ระบาดของยาเสพติด</t>
  </si>
  <si>
    <t>ลดการสร้างเครือข่ายของผู้มี</t>
  </si>
  <si>
    <t>อิทธิพลของกลุ่มผู้ค้ายาเสพติด</t>
  </si>
  <si>
    <t>ในพื้นที่</t>
  </si>
  <si>
    <t>ประชาชนมาความปลอภัยในการ</t>
  </si>
  <si>
    <t>ใช้รถใช้ถนน และลดอุบัติเหตุใน</t>
  </si>
  <si>
    <t>น้ำมันรถยนต์/รถจักรยานยนต์</t>
  </si>
  <si>
    <t>ค่าน้ำมันรถทางราชการ</t>
  </si>
  <si>
    <t>ดำเนินการเสร็จสิ้น</t>
  </si>
  <si>
    <t>กำลังอยู่ระหว่างดำเนินการ</t>
  </si>
  <si>
    <t>ไม่มี</t>
  </si>
  <si>
    <t>การปฏิรูประบบงานสอบสวน</t>
  </si>
  <si>
    <t xml:space="preserve">  -</t>
  </si>
  <si>
    <t>อยู่ระหว่างดำเนินการ/ปัญหา</t>
  </si>
  <si>
    <t>อุปสรรคไม่มี</t>
  </si>
  <si>
    <t>งบประมาณไม่เพียงพอ</t>
  </si>
  <si>
    <t>ค่าตอบแทนการบังคับใช้</t>
  </si>
  <si>
    <t>กฎหมายและบริการประชาชน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</si>
  <si>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</si>
  <si>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</si>
  <si>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</si>
  <si>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</si>
  <si>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ค่าพยานที่มาให้ข้อเท็จจริงฯ</t>
  </si>
  <si>
    <t>ค่าตอบแทนการชันสูตร</t>
  </si>
  <si>
    <t>ค่าเดินทางไปส่งหมาย</t>
  </si>
  <si>
    <t>ค่าตอบแทนนอกเวลา</t>
  </si>
  <si>
    <t>ชีวิตและทรัพย์สิน</t>
  </si>
  <si>
    <t>เพื่อสร้างภูมิคุ้มกันและป้องกัน</t>
  </si>
  <si>
    <t>เพื่อป้องกันปราบปราม สืบสวน</t>
  </si>
  <si>
    <t>ออกสืบสวนติดตามจับกุม</t>
  </si>
  <si>
    <t>กลุ่มเป้าหมายผู้เกี่ยวข้องกับ</t>
  </si>
  <si>
    <t>ทำการปิดล้อมตรวจค้น</t>
  </si>
  <si>
    <t>หาข่าวผู้ผลิต ผู้ค้ายาเสพติด</t>
  </si>
  <si>
    <t>ประชาชนในการใช้รถใช้ถนน</t>
  </si>
  <si>
    <t>และความมั่นคงภายใน</t>
  </si>
  <si>
    <t>ระดับโรงเรียนฯ (ตำรวจประสานโรงเรียน)</t>
  </si>
  <si>
    <t>สารเสพติดในเด็กนักเรียน</t>
  </si>
  <si>
    <t>ประชาชนมีความปลอดภัยใน</t>
  </si>
  <si>
    <t>สร้างภูมิคุ้มกันและป้องกันการใช้</t>
  </si>
  <si>
    <t>ให้เด็กนักเรียนมีความรู้ ความเข้าใจ</t>
  </si>
  <si>
    <t>รายงานผลการใช้จ่ายงบประมาณ สถานีตำรวจภูรเมืองกระบี่ จังหวัดกระบี่</t>
  </si>
  <si>
    <t>ระดับโรงเรียนฯ (ครูตำรวจ D.A.R.E.)</t>
  </si>
  <si>
    <t>แผนการใช้จ่ายงบประมาณ สถานีตำรวจภูธรเมืองกระบี่ จังหวัดกระบี่</t>
  </si>
  <si>
    <t>มีทักษะในการปฎิเสธการใช้ยาเสพติด</t>
  </si>
  <si>
    <t>ประจำปีงบประมาณ พ.ศ. 2568 ไตรมาสที่ 1 - 2</t>
  </si>
  <si>
    <t>งบส่วนที่เหลือ</t>
  </si>
  <si>
    <t>กำลังอยู่ระหว่างเร่งดำเนินการ</t>
  </si>
  <si>
    <t>ต.ค.67 - มี.ค.68</t>
  </si>
  <si>
    <t>โครงการตำบลยั่งยืนเพื่อแก้ไขปัญหายาเสพติด</t>
  </si>
  <si>
    <t xml:space="preserve">แบบครบวงจรตามยุทธศาสตร์ชาติ </t>
  </si>
  <si>
    <t>ป้องกันและลดอุบัติเหตุ</t>
  </si>
  <si>
    <t>ประชาชนได้รับความปลอดภัย</t>
  </si>
  <si>
    <t>มีอุบัติเหตุเกิดน้อยลง</t>
  </si>
  <si>
    <t>เพื่อแก้ไขปัญหายาเสพติด</t>
  </si>
  <si>
    <t>แบบครบวงจร</t>
  </si>
  <si>
    <t>ชุมชน/ตำบล มีส่วนร่วมในการ</t>
  </si>
  <si>
    <t>แก้ปัญหายาเสพติดแบบครบวงจร</t>
  </si>
  <si>
    <t>ผู้เสพยา ลดน้อยลง</t>
  </si>
  <si>
    <t>และความสะดวก</t>
  </si>
  <si>
    <t>เข้าใจเกี่ยวกับโทษของยาเสพติด</t>
  </si>
  <si>
    <t>ในสถานศึกษา</t>
  </si>
  <si>
    <t>แพร่ระบาดของยาเสพติด</t>
  </si>
  <si>
    <t>ลดการเสพและจำหน่าย ยาเสพติด</t>
  </si>
  <si>
    <t xml:space="preserve">หมายเหตุ </t>
  </si>
  <si>
    <t>สภ.เมืองกระบี่ ได้มีการรายงานผลการใช้งบประมาณ</t>
  </si>
  <si>
    <t>ต่อหัวหน้าสถานีตำรวจ ทุกครั้งที่มีการเบิกจ่ายงบประมาณ</t>
  </si>
  <si>
    <t xml:space="preserve"> ข้อมูล ณ วันที่ 10 มีนาคม 2568</t>
  </si>
  <si>
    <t xml:space="preserve">ประจำปีงบประมาณ พ.ศ. 2568 </t>
  </si>
  <si>
    <t xml:space="preserve"> ข้อมูล ณ วันที่  31 มีนาคม 2568( จัดทำแผนเมื่อได้รับการจัดสรรงบประมาณ)</t>
  </si>
  <si>
    <t>1ต.ค.67 - 30ก.ย.68</t>
  </si>
  <si>
    <t>1 ต.ค.67 - 30ก.ย.68</t>
  </si>
  <si>
    <t>1 ต.ค.67 - 30 ก.ย.68</t>
  </si>
  <si>
    <t>พ.ต.อ.</t>
  </si>
  <si>
    <t>(สุทธิภัค คมสาคร)</t>
  </si>
  <si>
    <t>ผกก.สภ.เมืองกระบี่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</si>
</sst>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  <font>
      <sz val="15"/>
      <name val="TH SarabunIT๙"/>
      <family val="2"/>
    </font>
    <font>
      <sz val="18"/>
      <color theme="1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5">
    <xf numFmtId="0" fontId="0" fillId="0" borderId="0" xfId="0"/>
    <xf numFmtId="0" fontId="3" fillId="0" borderId="0" xfId="0" applyFont="1"/>
    <xf numFmtId="0" fontId="4" fillId="0" borderId="0" xfId="0" applyFont="1"/>
    <xf numFmtId="43" fontId="4" fillId="0" borderId="1" xfId="1" applyFont="1" applyBorder="1" applyAlignment="1"/>
    <xf numFmtId="187" fontId="5" fillId="0" borderId="1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87" fontId="6" fillId="0" borderId="1" xfId="1" applyNumberFormat="1" applyFont="1" applyBorder="1" applyAlignment="1"/>
    <xf numFmtId="43" fontId="6" fillId="0" borderId="1" xfId="1" applyFont="1" applyBorder="1" applyAlignment="1"/>
    <xf numFmtId="0" fontId="6" fillId="0" borderId="1" xfId="0" applyFont="1" applyBorder="1" applyAlignment="1">
      <alignment vertical="top"/>
    </xf>
    <xf numFmtId="187" fontId="6" fillId="0" borderId="1" xfId="1" applyNumberFormat="1" applyFont="1" applyBorder="1" applyAlignment="1">
      <alignment vertical="top" wrapText="1"/>
    </xf>
    <xf numFmtId="187" fontId="5" fillId="0" borderId="11" xfId="1" applyNumberFormat="1" applyFont="1" applyBorder="1" applyAlignment="1"/>
    <xf numFmtId="0" fontId="8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0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/>
    <xf numFmtId="187" fontId="6" fillId="3" borderId="9" xfId="1" applyNumberFormat="1" applyFont="1" applyFill="1" applyBorder="1"/>
    <xf numFmtId="0" fontId="6" fillId="3" borderId="9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187" fontId="6" fillId="3" borderId="12" xfId="1" applyNumberFormat="1" applyFont="1" applyFill="1" applyBorder="1"/>
    <xf numFmtId="0" fontId="6" fillId="3" borderId="12" xfId="0" applyFont="1" applyFill="1" applyBorder="1" applyAlignment="1">
      <alignment horizontal="left"/>
    </xf>
    <xf numFmtId="187" fontId="6" fillId="3" borderId="5" xfId="1" applyNumberFormat="1" applyFont="1" applyFill="1" applyBorder="1"/>
    <xf numFmtId="0" fontId="6" fillId="3" borderId="5" xfId="0" applyFont="1" applyFill="1" applyBorder="1"/>
    <xf numFmtId="0" fontId="10" fillId="0" borderId="1" xfId="0" applyFont="1" applyBorder="1"/>
    <xf numFmtId="0" fontId="7" fillId="0" borderId="1" xfId="0" applyFont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/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/>
    <xf numFmtId="187" fontId="5" fillId="3" borderId="6" xfId="1" applyNumberFormat="1" applyFont="1" applyFill="1" applyBorder="1" applyAlignment="1"/>
    <xf numFmtId="187" fontId="5" fillId="3" borderId="5" xfId="1" applyNumberFormat="1" applyFont="1" applyFill="1" applyBorder="1" applyAlignment="1"/>
    <xf numFmtId="187" fontId="5" fillId="3" borderId="12" xfId="1" applyNumberFormat="1" applyFont="1" applyFill="1" applyBorder="1" applyAlignment="1"/>
    <xf numFmtId="43" fontId="4" fillId="3" borderId="5" xfId="1" applyFont="1" applyFill="1" applyBorder="1" applyAlignment="1"/>
    <xf numFmtId="43" fontId="4" fillId="3" borderId="9" xfId="1" applyFont="1" applyFill="1" applyBorder="1" applyAlignment="1"/>
    <xf numFmtId="43" fontId="4" fillId="3" borderId="12" xfId="1" applyFont="1" applyFill="1" applyBorder="1" applyAlignment="1"/>
    <xf numFmtId="187" fontId="5" fillId="4" borderId="6" xfId="1" applyNumberFormat="1" applyFont="1" applyFill="1" applyBorder="1" applyAlignment="1"/>
    <xf numFmtId="187" fontId="5" fillId="4" borderId="5" xfId="1" applyNumberFormat="1" applyFont="1" applyFill="1" applyBorder="1" applyAlignment="1"/>
    <xf numFmtId="187" fontId="5" fillId="4" borderId="12" xfId="1" applyNumberFormat="1" applyFont="1" applyFill="1" applyBorder="1" applyAlignment="1"/>
    <xf numFmtId="43" fontId="4" fillId="4" borderId="9" xfId="1" applyFont="1" applyFill="1" applyBorder="1" applyAlignment="1"/>
    <xf numFmtId="43" fontId="4" fillId="4" borderId="5" xfId="1" applyFont="1" applyFill="1" applyBorder="1" applyAlignment="1"/>
    <xf numFmtId="43" fontId="4" fillId="4" borderId="12" xfId="1" applyFont="1" applyFill="1" applyBorder="1" applyAlignment="1"/>
    <xf numFmtId="187" fontId="7" fillId="0" borderId="1" xfId="1" applyNumberFormat="1" applyFont="1" applyBorder="1" applyAlignment="1"/>
    <xf numFmtId="3" fontId="6" fillId="0" borderId="9" xfId="0" applyNumberFormat="1" applyFont="1" applyBorder="1" applyAlignment="1">
      <alignment horizontal="left" vertical="top" wrapText="1"/>
    </xf>
    <xf numFmtId="43" fontId="4" fillId="3" borderId="9" xfId="1" applyFont="1" applyFill="1" applyBorder="1"/>
    <xf numFmtId="43" fontId="4" fillId="3" borderId="12" xfId="1" applyFont="1" applyFill="1" applyBorder="1"/>
    <xf numFmtId="43" fontId="4" fillId="3" borderId="5" xfId="1" applyFont="1" applyFill="1" applyBorder="1"/>
    <xf numFmtId="43" fontId="4" fillId="4" borderId="9" xfId="1" applyFont="1" applyFill="1" applyBorder="1"/>
    <xf numFmtId="43" fontId="4" fillId="4" borderId="12" xfId="1" applyFont="1" applyFill="1" applyBorder="1"/>
    <xf numFmtId="43" fontId="4" fillId="4" borderId="5" xfId="1" applyFont="1" applyFill="1" applyBorder="1"/>
    <xf numFmtId="43" fontId="6" fillId="0" borderId="1" xfId="1" applyFont="1" applyBorder="1"/>
    <xf numFmtId="43" fontId="3" fillId="0" borderId="0" xfId="1" applyFont="1"/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9" xfId="0" applyFont="1" applyFill="1" applyBorder="1"/>
    <xf numFmtId="0" fontId="4" fillId="5" borderId="9" xfId="0" applyFont="1" applyFill="1" applyBorder="1" applyAlignment="1">
      <alignment horizontal="center"/>
    </xf>
    <xf numFmtId="187" fontId="6" fillId="5" borderId="9" xfId="1" applyNumberFormat="1" applyFont="1" applyFill="1" applyBorder="1"/>
    <xf numFmtId="187" fontId="5" fillId="5" borderId="6" xfId="1" applyNumberFormat="1" applyFont="1" applyFill="1" applyBorder="1" applyAlignment="1"/>
    <xf numFmtId="43" fontId="4" fillId="5" borderId="9" xfId="1" applyFont="1" applyFill="1" applyBorder="1"/>
    <xf numFmtId="43" fontId="4" fillId="5" borderId="9" xfId="1" applyFont="1" applyFill="1" applyBorder="1" applyAlignment="1"/>
    <xf numFmtId="0" fontId="6" fillId="5" borderId="5" xfId="0" applyFont="1" applyFill="1" applyBorder="1" applyAlignment="1">
      <alignment horizontal="center"/>
    </xf>
    <xf numFmtId="0" fontId="6" fillId="5" borderId="12" xfId="0" applyFont="1" applyFill="1" applyBorder="1"/>
    <xf numFmtId="0" fontId="4" fillId="5" borderId="5" xfId="0" applyFont="1" applyFill="1" applyBorder="1" applyAlignment="1">
      <alignment horizontal="center"/>
    </xf>
    <xf numFmtId="187" fontId="6" fillId="5" borderId="5" xfId="1" applyNumberFormat="1" applyFont="1" applyFill="1" applyBorder="1"/>
    <xf numFmtId="187" fontId="5" fillId="5" borderId="8" xfId="1" applyNumberFormat="1" applyFont="1" applyFill="1" applyBorder="1" applyAlignment="1"/>
    <xf numFmtId="43" fontId="4" fillId="5" borderId="5" xfId="1" applyFont="1" applyFill="1" applyBorder="1"/>
    <xf numFmtId="43" fontId="4" fillId="5" borderId="5" xfId="1" applyFont="1" applyFill="1" applyBorder="1" applyAlignment="1"/>
    <xf numFmtId="43" fontId="7" fillId="0" borderId="1" xfId="1" applyFont="1" applyBorder="1" applyAlignment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187" fontId="6" fillId="6" borderId="1" xfId="1" applyNumberFormat="1" applyFont="1" applyFill="1" applyBorder="1" applyAlignment="1"/>
    <xf numFmtId="0" fontId="9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/>
    </xf>
    <xf numFmtId="0" fontId="8" fillId="6" borderId="0" xfId="0" applyFont="1" applyFill="1"/>
    <xf numFmtId="0" fontId="9" fillId="5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center"/>
    </xf>
    <xf numFmtId="0" fontId="11" fillId="5" borderId="12" xfId="0" applyFont="1" applyFill="1" applyBorder="1"/>
    <xf numFmtId="187" fontId="6" fillId="5" borderId="12" xfId="1" applyNumberFormat="1" applyFont="1" applyFill="1" applyBorder="1"/>
    <xf numFmtId="0" fontId="9" fillId="5" borderId="1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left"/>
    </xf>
    <xf numFmtId="0" fontId="3" fillId="6" borderId="0" xfId="0" applyFont="1" applyFill="1"/>
    <xf numFmtId="0" fontId="6" fillId="7" borderId="9" xfId="0" applyFont="1" applyFill="1" applyBorder="1" applyAlignment="1">
      <alignment horizontal="center"/>
    </xf>
    <xf numFmtId="0" fontId="6" fillId="7" borderId="9" xfId="0" applyFont="1" applyFill="1" applyBorder="1"/>
    <xf numFmtId="0" fontId="4" fillId="7" borderId="9" xfId="0" applyFont="1" applyFill="1" applyBorder="1" applyAlignment="1">
      <alignment horizontal="center"/>
    </xf>
    <xf numFmtId="187" fontId="6" fillId="7" borderId="9" xfId="1" applyNumberFormat="1" applyFont="1" applyFill="1" applyBorder="1"/>
    <xf numFmtId="187" fontId="5" fillId="7" borderId="9" xfId="1" applyNumberFormat="1" applyFont="1" applyFill="1" applyBorder="1" applyAlignment="1"/>
    <xf numFmtId="43" fontId="4" fillId="7" borderId="9" xfId="1" applyFont="1" applyFill="1" applyBorder="1" applyAlignment="1"/>
    <xf numFmtId="0" fontId="6" fillId="7" borderId="12" xfId="0" applyFont="1" applyFill="1" applyBorder="1" applyAlignment="1">
      <alignment horizontal="center"/>
    </xf>
    <xf numFmtId="0" fontId="6" fillId="7" borderId="12" xfId="0" applyFont="1" applyFill="1" applyBorder="1"/>
    <xf numFmtId="0" fontId="4" fillId="7" borderId="13" xfId="0" applyFont="1" applyFill="1" applyBorder="1" applyAlignment="1">
      <alignment horizontal="center"/>
    </xf>
    <xf numFmtId="187" fontId="6" fillId="7" borderId="12" xfId="1" applyNumberFormat="1" applyFont="1" applyFill="1" applyBorder="1"/>
    <xf numFmtId="187" fontId="5" fillId="7" borderId="13" xfId="1" applyNumberFormat="1" applyFont="1" applyFill="1" applyBorder="1" applyAlignment="1"/>
    <xf numFmtId="43" fontId="4" fillId="7" borderId="12" xfId="1" applyFont="1" applyFill="1" applyBorder="1" applyAlignment="1"/>
    <xf numFmtId="0" fontId="6" fillId="7" borderId="5" xfId="0" applyFont="1" applyFill="1" applyBorder="1" applyAlignment="1">
      <alignment horizontal="center"/>
    </xf>
    <xf numFmtId="0" fontId="6" fillId="7" borderId="5" xfId="0" applyFont="1" applyFill="1" applyBorder="1"/>
    <xf numFmtId="0" fontId="4" fillId="7" borderId="5" xfId="0" applyFont="1" applyFill="1" applyBorder="1" applyAlignment="1">
      <alignment horizontal="center"/>
    </xf>
    <xf numFmtId="187" fontId="6" fillId="7" borderId="5" xfId="1" applyNumberFormat="1" applyFont="1" applyFill="1" applyBorder="1"/>
    <xf numFmtId="187" fontId="5" fillId="7" borderId="5" xfId="1" applyNumberFormat="1" applyFont="1" applyFill="1" applyBorder="1" applyAlignment="1"/>
    <xf numFmtId="43" fontId="4" fillId="7" borderId="5" xfId="1" applyFont="1" applyFill="1" applyBorder="1"/>
    <xf numFmtId="43" fontId="4" fillId="7" borderId="5" xfId="1" applyFont="1" applyFill="1" applyBorder="1" applyAlignment="1"/>
    <xf numFmtId="187" fontId="6" fillId="4" borderId="12" xfId="1" applyNumberFormat="1" applyFont="1" applyFill="1" applyBorder="1"/>
    <xf numFmtId="43" fontId="5" fillId="0" borderId="1" xfId="1" applyFont="1" applyBorder="1" applyAlignment="1"/>
    <xf numFmtId="0" fontId="6" fillId="8" borderId="9" xfId="0" applyFont="1" applyFill="1" applyBorder="1" applyAlignment="1">
      <alignment horizontal="center"/>
    </xf>
    <xf numFmtId="0" fontId="6" fillId="8" borderId="9" xfId="0" applyFont="1" applyFill="1" applyBorder="1"/>
    <xf numFmtId="187" fontId="6" fillId="8" borderId="9" xfId="1" applyNumberFormat="1" applyFont="1" applyFill="1" applyBorder="1"/>
    <xf numFmtId="0" fontId="6" fillId="8" borderId="9" xfId="0" applyFont="1" applyFill="1" applyBorder="1" applyAlignment="1">
      <alignment horizontal="left"/>
    </xf>
    <xf numFmtId="0" fontId="6" fillId="8" borderId="12" xfId="0" applyFont="1" applyFill="1" applyBorder="1" applyAlignment="1">
      <alignment horizontal="center"/>
    </xf>
    <xf numFmtId="0" fontId="6" fillId="8" borderId="12" xfId="0" applyFont="1" applyFill="1" applyBorder="1"/>
    <xf numFmtId="187" fontId="6" fillId="8" borderId="12" xfId="1" applyNumberFormat="1" applyFont="1" applyFill="1" applyBorder="1"/>
    <xf numFmtId="0" fontId="6" fillId="8" borderId="12" xfId="0" applyFont="1" applyFill="1" applyBorder="1" applyAlignment="1">
      <alignment horizontal="left"/>
    </xf>
    <xf numFmtId="0" fontId="6" fillId="8" borderId="5" xfId="0" applyFont="1" applyFill="1" applyBorder="1" applyAlignment="1">
      <alignment horizontal="center"/>
    </xf>
    <xf numFmtId="0" fontId="6" fillId="8" borderId="5" xfId="0" applyFont="1" applyFill="1" applyBorder="1"/>
    <xf numFmtId="43" fontId="4" fillId="9" borderId="9" xfId="1" applyFont="1" applyFill="1" applyBorder="1" applyAlignment="1"/>
    <xf numFmtId="43" fontId="4" fillId="9" borderId="12" xfId="1" applyFont="1" applyFill="1" applyBorder="1" applyAlignment="1"/>
    <xf numFmtId="43" fontId="4" fillId="10" borderId="9" xfId="1" applyFont="1" applyFill="1" applyBorder="1" applyAlignment="1"/>
    <xf numFmtId="43" fontId="4" fillId="10" borderId="12" xfId="1" applyFont="1" applyFill="1" applyBorder="1" applyAlignment="1"/>
    <xf numFmtId="43" fontId="4" fillId="11" borderId="9" xfId="1" applyFont="1" applyFill="1" applyBorder="1" applyAlignment="1"/>
    <xf numFmtId="43" fontId="4" fillId="11" borderId="12" xfId="1" applyFont="1" applyFill="1" applyBorder="1" applyAlignment="1"/>
    <xf numFmtId="0" fontId="6" fillId="9" borderId="9" xfId="0" applyFont="1" applyFill="1" applyBorder="1" applyAlignment="1">
      <alignment horizontal="center"/>
    </xf>
    <xf numFmtId="0" fontId="6" fillId="9" borderId="9" xfId="0" applyFont="1" applyFill="1" applyBorder="1"/>
    <xf numFmtId="0" fontId="4" fillId="9" borderId="9" xfId="0" applyFont="1" applyFill="1" applyBorder="1" applyAlignment="1">
      <alignment horizontal="center"/>
    </xf>
    <xf numFmtId="187" fontId="6" fillId="9" borderId="9" xfId="1" applyNumberFormat="1" applyFont="1" applyFill="1" applyBorder="1"/>
    <xf numFmtId="187" fontId="5" fillId="9" borderId="6" xfId="1" applyNumberFormat="1" applyFont="1" applyFill="1" applyBorder="1" applyAlignment="1"/>
    <xf numFmtId="43" fontId="4" fillId="9" borderId="9" xfId="1" applyFont="1" applyFill="1" applyBorder="1"/>
    <xf numFmtId="0" fontId="6" fillId="9" borderId="12" xfId="0" applyFont="1" applyFill="1" applyBorder="1" applyAlignment="1">
      <alignment horizontal="center"/>
    </xf>
    <xf numFmtId="0" fontId="6" fillId="9" borderId="12" xfId="0" applyFont="1" applyFill="1" applyBorder="1"/>
    <xf numFmtId="0" fontId="4" fillId="9" borderId="13" xfId="0" applyFont="1" applyFill="1" applyBorder="1" applyAlignment="1">
      <alignment horizontal="center"/>
    </xf>
    <xf numFmtId="187" fontId="6" fillId="9" borderId="12" xfId="1" applyNumberFormat="1" applyFont="1" applyFill="1" applyBorder="1"/>
    <xf numFmtId="187" fontId="5" fillId="9" borderId="12" xfId="1" applyNumberFormat="1" applyFont="1" applyFill="1" applyBorder="1" applyAlignment="1"/>
    <xf numFmtId="43" fontId="4" fillId="9" borderId="12" xfId="1" applyFont="1" applyFill="1" applyBorder="1"/>
    <xf numFmtId="0" fontId="6" fillId="9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187" fontId="6" fillId="9" borderId="5" xfId="1" applyNumberFormat="1" applyFont="1" applyFill="1" applyBorder="1"/>
    <xf numFmtId="187" fontId="5" fillId="9" borderId="8" xfId="1" applyNumberFormat="1" applyFont="1" applyFill="1" applyBorder="1" applyAlignment="1"/>
    <xf numFmtId="43" fontId="4" fillId="9" borderId="5" xfId="1" applyFont="1" applyFill="1" applyBorder="1"/>
    <xf numFmtId="43" fontId="4" fillId="9" borderId="5" xfId="1" applyFont="1" applyFill="1" applyBorder="1" applyAlignment="1"/>
    <xf numFmtId="0" fontId="4" fillId="8" borderId="12" xfId="0" applyFont="1" applyFill="1" applyBorder="1" applyAlignment="1">
      <alignment horizontal="center"/>
    </xf>
    <xf numFmtId="43" fontId="4" fillId="8" borderId="12" xfId="1" applyFont="1" applyFill="1" applyBorder="1"/>
    <xf numFmtId="43" fontId="4" fillId="8" borderId="12" xfId="1" applyFont="1" applyFill="1" applyBorder="1" applyAlignment="1"/>
    <xf numFmtId="0" fontId="6" fillId="12" borderId="12" xfId="0" applyFont="1" applyFill="1" applyBorder="1" applyAlignment="1">
      <alignment horizontal="center"/>
    </xf>
    <xf numFmtId="0" fontId="6" fillId="12" borderId="12" xfId="0" applyFont="1" applyFill="1" applyBorder="1"/>
    <xf numFmtId="0" fontId="4" fillId="12" borderId="12" xfId="0" applyFont="1" applyFill="1" applyBorder="1" applyAlignment="1">
      <alignment horizontal="center"/>
    </xf>
    <xf numFmtId="187" fontId="6" fillId="12" borderId="12" xfId="1" applyNumberFormat="1" applyFont="1" applyFill="1" applyBorder="1"/>
    <xf numFmtId="187" fontId="5" fillId="12" borderId="13" xfId="1" applyNumberFormat="1" applyFont="1" applyFill="1" applyBorder="1" applyAlignment="1"/>
    <xf numFmtId="43" fontId="4" fillId="12" borderId="12" xfId="1" applyFont="1" applyFill="1" applyBorder="1"/>
    <xf numFmtId="43" fontId="4" fillId="12" borderId="12" xfId="1" applyFont="1" applyFill="1" applyBorder="1" applyAlignment="1"/>
    <xf numFmtId="0" fontId="6" fillId="6" borderId="11" xfId="0" applyFont="1" applyFill="1" applyBorder="1" applyAlignment="1">
      <alignment horizontal="center"/>
    </xf>
    <xf numFmtId="187" fontId="5" fillId="6" borderId="11" xfId="1" applyNumberFormat="1" applyFont="1" applyFill="1" applyBorder="1" applyAlignment="1"/>
    <xf numFmtId="43" fontId="6" fillId="6" borderId="1" xfId="1" applyFont="1" applyFill="1" applyBorder="1" applyAlignment="1"/>
    <xf numFmtId="43" fontId="5" fillId="6" borderId="1" xfId="1" applyFont="1" applyFill="1" applyBorder="1" applyAlignment="1"/>
    <xf numFmtId="0" fontId="6" fillId="9" borderId="5" xfId="0" applyFont="1" applyFill="1" applyBorder="1"/>
    <xf numFmtId="0" fontId="6" fillId="12" borderId="9" xfId="0" applyFont="1" applyFill="1" applyBorder="1" applyAlignment="1">
      <alignment horizontal="center"/>
    </xf>
    <xf numFmtId="0" fontId="6" fillId="12" borderId="9" xfId="0" applyFont="1" applyFill="1" applyBorder="1"/>
    <xf numFmtId="187" fontId="6" fillId="12" borderId="9" xfId="1" applyNumberFormat="1" applyFont="1" applyFill="1" applyBorder="1"/>
    <xf numFmtId="0" fontId="6" fillId="12" borderId="9" xfId="0" applyFont="1" applyFill="1" applyBorder="1" applyAlignment="1">
      <alignment horizontal="left"/>
    </xf>
    <xf numFmtId="0" fontId="6" fillId="12" borderId="12" xfId="0" applyFont="1" applyFill="1" applyBorder="1" applyAlignment="1">
      <alignment horizontal="left"/>
    </xf>
    <xf numFmtId="0" fontId="6" fillId="12" borderId="5" xfId="0" applyFont="1" applyFill="1" applyBorder="1" applyAlignment="1">
      <alignment horizontal="center"/>
    </xf>
    <xf numFmtId="0" fontId="6" fillId="12" borderId="5" xfId="0" applyFont="1" applyFill="1" applyBorder="1"/>
    <xf numFmtId="187" fontId="6" fillId="12" borderId="5" xfId="1" applyNumberFormat="1" applyFont="1" applyFill="1" applyBorder="1"/>
    <xf numFmtId="0" fontId="6" fillId="12" borderId="5" xfId="0" applyFont="1" applyFill="1" applyBorder="1" applyAlignment="1">
      <alignment horizontal="left"/>
    </xf>
    <xf numFmtId="187" fontId="6" fillId="4" borderId="9" xfId="1" applyNumberFormat="1" applyFont="1" applyFill="1" applyBorder="1"/>
    <xf numFmtId="0" fontId="6" fillId="4" borderId="9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187" fontId="6" fillId="4" borderId="5" xfId="1" applyNumberFormat="1" applyFont="1" applyFill="1" applyBorder="1"/>
    <xf numFmtId="0" fontId="6" fillId="11" borderId="9" xfId="0" applyFont="1" applyFill="1" applyBorder="1" applyAlignment="1">
      <alignment horizontal="center"/>
    </xf>
    <xf numFmtId="0" fontId="6" fillId="11" borderId="9" xfId="0" applyFont="1" applyFill="1" applyBorder="1"/>
    <xf numFmtId="187" fontId="6" fillId="11" borderId="9" xfId="1" applyNumberFormat="1" applyFont="1" applyFill="1" applyBorder="1"/>
    <xf numFmtId="0" fontId="6" fillId="11" borderId="9" xfId="0" applyFont="1" applyFill="1" applyBorder="1" applyAlignment="1">
      <alignment horizontal="left"/>
    </xf>
    <xf numFmtId="0" fontId="6" fillId="11" borderId="12" xfId="0" applyFont="1" applyFill="1" applyBorder="1" applyAlignment="1">
      <alignment horizontal="center"/>
    </xf>
    <xf numFmtId="0" fontId="6" fillId="11" borderId="12" xfId="0" applyFont="1" applyFill="1" applyBorder="1"/>
    <xf numFmtId="187" fontId="6" fillId="11" borderId="12" xfId="1" applyNumberFormat="1" applyFont="1" applyFill="1" applyBorder="1"/>
    <xf numFmtId="0" fontId="6" fillId="11" borderId="12" xfId="0" applyFont="1" applyFill="1" applyBorder="1" applyAlignment="1">
      <alignment horizontal="left"/>
    </xf>
    <xf numFmtId="0" fontId="6" fillId="10" borderId="9" xfId="0" applyFont="1" applyFill="1" applyBorder="1" applyAlignment="1">
      <alignment horizontal="center"/>
    </xf>
    <xf numFmtId="0" fontId="6" fillId="10" borderId="9" xfId="0" applyFont="1" applyFill="1" applyBorder="1"/>
    <xf numFmtId="187" fontId="6" fillId="10" borderId="9" xfId="1" applyNumberFormat="1" applyFont="1" applyFill="1" applyBorder="1"/>
    <xf numFmtId="0" fontId="6" fillId="10" borderId="9" xfId="0" applyFont="1" applyFill="1" applyBorder="1" applyAlignment="1">
      <alignment horizontal="left"/>
    </xf>
    <xf numFmtId="0" fontId="6" fillId="10" borderId="12" xfId="0" applyFont="1" applyFill="1" applyBorder="1" applyAlignment="1">
      <alignment horizontal="center"/>
    </xf>
    <xf numFmtId="0" fontId="6" fillId="10" borderId="12" xfId="0" applyFont="1" applyFill="1" applyBorder="1"/>
    <xf numFmtId="187" fontId="6" fillId="10" borderId="12" xfId="1" applyNumberFormat="1" applyFont="1" applyFill="1" applyBorder="1"/>
    <xf numFmtId="0" fontId="6" fillId="10" borderId="12" xfId="0" applyFont="1" applyFill="1" applyBorder="1" applyAlignment="1">
      <alignment horizontal="left"/>
    </xf>
    <xf numFmtId="0" fontId="4" fillId="10" borderId="9" xfId="0" applyFont="1" applyFill="1" applyBorder="1" applyAlignment="1">
      <alignment horizontal="center"/>
    </xf>
    <xf numFmtId="187" fontId="5" fillId="10" borderId="6" xfId="1" applyNumberFormat="1" applyFont="1" applyFill="1" applyBorder="1" applyAlignment="1"/>
    <xf numFmtId="43" fontId="4" fillId="10" borderId="9" xfId="1" applyFont="1" applyFill="1" applyBorder="1"/>
    <xf numFmtId="0" fontId="4" fillId="10" borderId="13" xfId="0" applyFont="1" applyFill="1" applyBorder="1" applyAlignment="1">
      <alignment horizontal="center"/>
    </xf>
    <xf numFmtId="187" fontId="5" fillId="10" borderId="12" xfId="1" applyNumberFormat="1" applyFont="1" applyFill="1" applyBorder="1" applyAlignment="1"/>
    <xf numFmtId="43" fontId="4" fillId="10" borderId="12" xfId="1" applyFont="1" applyFill="1" applyBorder="1"/>
    <xf numFmtId="0" fontId="6" fillId="10" borderId="5" xfId="0" applyFont="1" applyFill="1" applyBorder="1"/>
    <xf numFmtId="0" fontId="4" fillId="10" borderId="5" xfId="0" applyFont="1" applyFill="1" applyBorder="1" applyAlignment="1">
      <alignment horizontal="center"/>
    </xf>
    <xf numFmtId="187" fontId="5" fillId="10" borderId="8" xfId="1" applyNumberFormat="1" applyFont="1" applyFill="1" applyBorder="1" applyAlignment="1"/>
    <xf numFmtId="43" fontId="4" fillId="10" borderId="5" xfId="1" applyFont="1" applyFill="1" applyBorder="1"/>
    <xf numFmtId="43" fontId="4" fillId="10" borderId="5" xfId="1" applyFont="1" applyFill="1" applyBorder="1" applyAlignment="1"/>
    <xf numFmtId="0" fontId="4" fillId="11" borderId="9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6" fillId="11" borderId="5" xfId="0" applyFont="1" applyFill="1" applyBorder="1"/>
    <xf numFmtId="0" fontId="4" fillId="11" borderId="5" xfId="0" applyFont="1" applyFill="1" applyBorder="1" applyAlignment="1">
      <alignment horizontal="center"/>
    </xf>
    <xf numFmtId="43" fontId="4" fillId="11" borderId="5" xfId="1" applyFont="1" applyFill="1" applyBorder="1"/>
    <xf numFmtId="43" fontId="4" fillId="11" borderId="5" xfId="1" applyFont="1" applyFill="1" applyBorder="1" applyAlignment="1"/>
    <xf numFmtId="187" fontId="5" fillId="11" borderId="9" xfId="1" applyNumberFormat="1" applyFont="1" applyFill="1" applyBorder="1" applyAlignment="1"/>
    <xf numFmtId="187" fontId="5" fillId="11" borderId="13" xfId="1" applyNumberFormat="1" applyFont="1" applyFill="1" applyBorder="1" applyAlignment="1"/>
    <xf numFmtId="187" fontId="5" fillId="12" borderId="9" xfId="1" applyNumberFormat="1" applyFont="1" applyFill="1" applyBorder="1" applyAlignment="1"/>
    <xf numFmtId="43" fontId="4" fillId="12" borderId="9" xfId="1" applyFont="1" applyFill="1" applyBorder="1" applyAlignment="1"/>
    <xf numFmtId="0" fontId="6" fillId="6" borderId="9" xfId="0" applyFont="1" applyFill="1" applyBorder="1" applyAlignment="1">
      <alignment horizontal="center"/>
    </xf>
    <xf numFmtId="187" fontId="6" fillId="6" borderId="9" xfId="1" applyNumberFormat="1" applyFont="1" applyFill="1" applyBorder="1"/>
    <xf numFmtId="0" fontId="6" fillId="11" borderId="5" xfId="0" applyFont="1" applyFill="1" applyBorder="1" applyAlignment="1">
      <alignment horizontal="center"/>
    </xf>
    <xf numFmtId="187" fontId="6" fillId="11" borderId="5" xfId="1" applyNumberFormat="1" applyFont="1" applyFill="1" applyBorder="1"/>
    <xf numFmtId="187" fontId="5" fillId="11" borderId="5" xfId="1" applyNumberFormat="1" applyFont="1" applyFill="1" applyBorder="1" applyAlignment="1"/>
    <xf numFmtId="187" fontId="5" fillId="6" borderId="6" xfId="1" applyNumberFormat="1" applyFont="1" applyFill="1" applyBorder="1" applyAlignment="1"/>
    <xf numFmtId="43" fontId="4" fillId="6" borderId="9" xfId="1" applyFont="1" applyFill="1" applyBorder="1"/>
    <xf numFmtId="0" fontId="4" fillId="8" borderId="6" xfId="0" applyFont="1" applyFill="1" applyBorder="1" applyAlignment="1">
      <alignment horizontal="center"/>
    </xf>
    <xf numFmtId="187" fontId="5" fillId="8" borderId="6" xfId="1" applyNumberFormat="1" applyFont="1" applyFill="1" applyBorder="1" applyAlignment="1"/>
    <xf numFmtId="43" fontId="4" fillId="8" borderId="9" xfId="1" applyFont="1" applyFill="1" applyBorder="1"/>
    <xf numFmtId="43" fontId="4" fillId="8" borderId="9" xfId="1" applyFont="1" applyFill="1" applyBorder="1" applyAlignment="1"/>
    <xf numFmtId="187" fontId="5" fillId="8" borderId="12" xfId="1" applyNumberFormat="1" applyFont="1" applyFill="1" applyBorder="1" applyAlignment="1"/>
    <xf numFmtId="0" fontId="4" fillId="8" borderId="5" xfId="0" applyFont="1" applyFill="1" applyBorder="1" applyAlignment="1">
      <alignment horizontal="center"/>
    </xf>
    <xf numFmtId="187" fontId="5" fillId="8" borderId="8" xfId="1" applyNumberFormat="1" applyFont="1" applyFill="1" applyBorder="1" applyAlignment="1"/>
    <xf numFmtId="43" fontId="4" fillId="8" borderId="5" xfId="1" applyFont="1" applyFill="1" applyBorder="1"/>
    <xf numFmtId="43" fontId="4" fillId="8" borderId="5" xfId="1" applyFont="1" applyFill="1" applyBorder="1" applyAlignment="1"/>
    <xf numFmtId="0" fontId="6" fillId="6" borderId="9" xfId="0" applyFont="1" applyFill="1" applyBorder="1" applyAlignment="1">
      <alignment horizontal="left"/>
    </xf>
    <xf numFmtId="0" fontId="6" fillId="7" borderId="9" xfId="0" applyFont="1" applyFill="1" applyBorder="1" applyAlignment="1">
      <alignment horizontal="left" vertical="center" wrapText="1"/>
    </xf>
    <xf numFmtId="187" fontId="6" fillId="7" borderId="9" xfId="1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 wrapText="1"/>
    </xf>
    <xf numFmtId="187" fontId="6" fillId="7" borderId="12" xfId="1" applyNumberFormat="1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left"/>
    </xf>
    <xf numFmtId="0" fontId="6" fillId="9" borderId="9" xfId="0" applyFont="1" applyFill="1" applyBorder="1" applyAlignment="1">
      <alignment horizontal="left"/>
    </xf>
    <xf numFmtId="0" fontId="6" fillId="9" borderId="12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11" fillId="4" borderId="12" xfId="0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left"/>
    </xf>
    <xf numFmtId="0" fontId="2" fillId="13" borderId="0" xfId="0" applyFont="1" applyFill="1" applyAlignment="1">
      <alignment vertical="top"/>
    </xf>
    <xf numFmtId="0" fontId="3" fillId="13" borderId="0" xfId="0" applyFont="1" applyFill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99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488537</xdr:colOff>
      <xdr:row>49</xdr:row>
      <xdr:rowOff>66928</xdr:rowOff>
    </xdr:from>
    <xdr:to>
      <xdr:col>6</xdr:col>
      <xdr:colOff>76201</xdr:colOff>
      <xdr:row>52</xdr:row>
      <xdr:rowOff>9525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6470D79-636F-41E0-B032-33389B654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3037" y="12878053"/>
          <a:ext cx="844964" cy="685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764762</xdr:colOff>
      <xdr:row>47</xdr:row>
      <xdr:rowOff>47878</xdr:rowOff>
    </xdr:from>
    <xdr:to>
      <xdr:col>5</xdr:col>
      <xdr:colOff>323851</xdr:colOff>
      <xdr:row>49</xdr:row>
      <xdr:rowOff>9525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3B0D641-8415-42BD-AD54-188FC116D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6437" y="12144628"/>
          <a:ext cx="844964" cy="475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view="pageBreakPreview" topLeftCell="A10" zoomScale="60" zoomScaleNormal="40" workbookViewId="0">
      <selection activeCell="P67" sqref="P67"/>
    </sheetView>
  </sheetViews>
  <sheetFormatPr defaultColWidth="8.75" defaultRowHeight="15" x14ac:dyDescent="0.25"/>
  <cols>
    <col min="1" max="1" width="4.375" style="12" customWidth="1"/>
    <col min="2" max="2" width="33" style="12" customWidth="1"/>
    <col min="3" max="3" width="22.75" style="12" customWidth="1"/>
    <col min="4" max="4" width="12.375" style="12" customWidth="1"/>
    <col min="5" max="5" width="7.75" style="12" customWidth="1"/>
    <col min="6" max="6" width="8.75" style="12" customWidth="1"/>
    <col min="7" max="7" width="5" style="12" customWidth="1"/>
    <col min="8" max="8" width="4" style="12" customWidth="1"/>
    <col min="9" max="9" width="18.5" style="29" customWidth="1"/>
    <col min="10" max="10" width="26.125" style="29" customWidth="1"/>
    <col min="11" max="16384" width="8.75" style="12"/>
  </cols>
  <sheetData>
    <row r="1" spans="1:14" ht="21" customHeight="1" x14ac:dyDescent="0.25">
      <c r="A1" s="267" t="s">
        <v>99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4" ht="21" customHeight="1" x14ac:dyDescent="0.25">
      <c r="A2" s="267" t="s">
        <v>124</v>
      </c>
      <c r="B2" s="267"/>
      <c r="C2" s="267"/>
      <c r="D2" s="267"/>
      <c r="E2" s="267"/>
      <c r="F2" s="267"/>
      <c r="G2" s="267"/>
      <c r="H2" s="267"/>
      <c r="I2" s="267"/>
      <c r="J2" s="267"/>
      <c r="N2" s="12" t="s">
        <v>29</v>
      </c>
    </row>
    <row r="3" spans="1:14" ht="20.25" customHeight="1" x14ac:dyDescent="0.25">
      <c r="A3" s="268" t="s">
        <v>125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4" ht="23.25" customHeight="1" x14ac:dyDescent="0.25">
      <c r="A4" s="274" t="s">
        <v>0</v>
      </c>
      <c r="B4" s="272" t="s">
        <v>15</v>
      </c>
      <c r="C4" s="272" t="s">
        <v>1</v>
      </c>
      <c r="D4" s="269" t="s">
        <v>2</v>
      </c>
      <c r="E4" s="270"/>
      <c r="F4" s="270"/>
      <c r="G4" s="270"/>
      <c r="H4" s="271"/>
      <c r="I4" s="272" t="s">
        <v>8</v>
      </c>
      <c r="J4" s="14"/>
    </row>
    <row r="5" spans="1:14" ht="20.25" x14ac:dyDescent="0.25">
      <c r="A5" s="275"/>
      <c r="B5" s="273"/>
      <c r="C5" s="273"/>
      <c r="D5" s="275" t="s">
        <v>3</v>
      </c>
      <c r="E5" s="273" t="s">
        <v>4</v>
      </c>
      <c r="F5" s="275" t="s">
        <v>5</v>
      </c>
      <c r="G5" s="275" t="s">
        <v>6</v>
      </c>
      <c r="H5" s="275" t="s">
        <v>7</v>
      </c>
      <c r="I5" s="273"/>
      <c r="J5" s="15" t="s">
        <v>53</v>
      </c>
    </row>
    <row r="6" spans="1:14" ht="27.75" customHeight="1" x14ac:dyDescent="0.25">
      <c r="A6" s="275"/>
      <c r="B6" s="273"/>
      <c r="C6" s="273"/>
      <c r="D6" s="275"/>
      <c r="E6" s="273"/>
      <c r="F6" s="275"/>
      <c r="G6" s="275"/>
      <c r="H6" s="275"/>
      <c r="I6" s="273"/>
      <c r="J6" s="13"/>
    </row>
    <row r="7" spans="1:14" ht="21" customHeight="1" x14ac:dyDescent="0.3">
      <c r="A7" s="108">
        <v>1</v>
      </c>
      <c r="B7" s="109" t="s">
        <v>39</v>
      </c>
      <c r="C7" s="245" t="s">
        <v>95</v>
      </c>
      <c r="D7" s="246">
        <v>35100</v>
      </c>
      <c r="E7" s="247" t="s">
        <v>28</v>
      </c>
      <c r="F7" s="248"/>
      <c r="G7" s="248"/>
      <c r="H7" s="248"/>
      <c r="I7" s="247" t="s">
        <v>128</v>
      </c>
      <c r="J7" s="249" t="s">
        <v>96</v>
      </c>
    </row>
    <row r="8" spans="1:14" ht="21" customHeight="1" x14ac:dyDescent="0.3">
      <c r="A8" s="114"/>
      <c r="B8" s="115" t="s">
        <v>40</v>
      </c>
      <c r="C8" s="249" t="s">
        <v>93</v>
      </c>
      <c r="D8" s="250"/>
      <c r="E8" s="251"/>
      <c r="F8" s="252"/>
      <c r="G8" s="252"/>
      <c r="H8" s="252"/>
      <c r="I8" s="251"/>
      <c r="J8" s="249" t="s">
        <v>116</v>
      </c>
    </row>
    <row r="9" spans="1:14" ht="21" customHeight="1" x14ac:dyDescent="0.3">
      <c r="A9" s="120"/>
      <c r="B9" s="121" t="s">
        <v>98</v>
      </c>
      <c r="C9" s="249"/>
      <c r="D9" s="252"/>
      <c r="E9" s="251"/>
      <c r="F9" s="252"/>
      <c r="G9" s="253"/>
      <c r="H9" s="252"/>
      <c r="I9" s="254"/>
      <c r="J9" s="249" t="s">
        <v>100</v>
      </c>
    </row>
    <row r="10" spans="1:14" ht="20.25" x14ac:dyDescent="0.3">
      <c r="A10" s="191">
        <v>2</v>
      </c>
      <c r="B10" s="192" t="s">
        <v>39</v>
      </c>
      <c r="C10" s="192" t="s">
        <v>84</v>
      </c>
      <c r="D10" s="193">
        <v>3540</v>
      </c>
      <c r="E10" s="191" t="s">
        <v>28</v>
      </c>
      <c r="F10" s="192"/>
      <c r="G10" s="192"/>
      <c r="H10" s="192"/>
      <c r="I10" s="191" t="s">
        <v>127</v>
      </c>
      <c r="J10" s="194" t="s">
        <v>54</v>
      </c>
    </row>
    <row r="11" spans="1:14" ht="20.25" x14ac:dyDescent="0.3">
      <c r="A11" s="195"/>
      <c r="B11" s="196" t="s">
        <v>40</v>
      </c>
      <c r="C11" s="196" t="s">
        <v>27</v>
      </c>
      <c r="D11" s="197"/>
      <c r="E11" s="195"/>
      <c r="F11" s="196"/>
      <c r="G11" s="196"/>
      <c r="H11" s="196"/>
      <c r="I11" s="195"/>
      <c r="J11" s="198" t="s">
        <v>118</v>
      </c>
    </row>
    <row r="12" spans="1:14" ht="20.25" x14ac:dyDescent="0.3">
      <c r="A12" s="230"/>
      <c r="B12" s="220" t="s">
        <v>92</v>
      </c>
      <c r="C12" s="220"/>
      <c r="D12" s="231"/>
      <c r="E12" s="220"/>
      <c r="F12" s="220"/>
      <c r="G12" s="220"/>
      <c r="H12" s="220"/>
      <c r="I12" s="230"/>
      <c r="J12" s="255" t="s">
        <v>117</v>
      </c>
    </row>
    <row r="13" spans="1:14" ht="20.25" x14ac:dyDescent="0.3">
      <c r="A13" s="166">
        <v>3</v>
      </c>
      <c r="B13" s="167" t="s">
        <v>105</v>
      </c>
      <c r="C13" s="179" t="s">
        <v>110</v>
      </c>
      <c r="D13" s="180">
        <v>78000</v>
      </c>
      <c r="E13" s="261" t="s">
        <v>28</v>
      </c>
      <c r="F13" s="179"/>
      <c r="G13" s="179"/>
      <c r="H13" s="179"/>
      <c r="I13" s="178" t="s">
        <v>126</v>
      </c>
      <c r="J13" s="181" t="s">
        <v>112</v>
      </c>
    </row>
    <row r="14" spans="1:14" ht="20.25" x14ac:dyDescent="0.3">
      <c r="A14" s="166"/>
      <c r="B14" s="167" t="s">
        <v>106</v>
      </c>
      <c r="C14" s="167" t="s">
        <v>111</v>
      </c>
      <c r="D14" s="169"/>
      <c r="E14" s="167"/>
      <c r="F14" s="167"/>
      <c r="G14" s="167"/>
      <c r="H14" s="167"/>
      <c r="I14" s="166"/>
      <c r="J14" s="182" t="s">
        <v>113</v>
      </c>
    </row>
    <row r="15" spans="1:14" ht="20.25" x14ac:dyDescent="0.3">
      <c r="A15" s="166"/>
      <c r="B15" s="167"/>
      <c r="C15" s="184"/>
      <c r="D15" s="185"/>
      <c r="E15" s="184"/>
      <c r="F15" s="184"/>
      <c r="G15" s="184"/>
      <c r="H15" s="184"/>
      <c r="I15" s="183"/>
      <c r="J15" s="186" t="s">
        <v>114</v>
      </c>
    </row>
    <row r="16" spans="1:14" s="99" customFormat="1" ht="20.25" x14ac:dyDescent="0.3">
      <c r="A16" s="199">
        <v>4</v>
      </c>
      <c r="B16" s="200" t="s">
        <v>35</v>
      </c>
      <c r="C16" s="200" t="s">
        <v>85</v>
      </c>
      <c r="D16" s="201">
        <v>16500</v>
      </c>
      <c r="E16" s="199" t="s">
        <v>28</v>
      </c>
      <c r="F16" s="200"/>
      <c r="G16" s="200"/>
      <c r="H16" s="200"/>
      <c r="I16" s="199" t="s">
        <v>126</v>
      </c>
      <c r="J16" s="202" t="s">
        <v>55</v>
      </c>
    </row>
    <row r="17" spans="1:14" s="99" customFormat="1" ht="20.25" x14ac:dyDescent="0.3">
      <c r="A17" s="203"/>
      <c r="B17" s="204" t="s">
        <v>36</v>
      </c>
      <c r="C17" s="204" t="s">
        <v>89</v>
      </c>
      <c r="D17" s="205"/>
      <c r="E17" s="204"/>
      <c r="F17" s="204"/>
      <c r="G17" s="204"/>
      <c r="H17" s="204"/>
      <c r="I17" s="203"/>
      <c r="J17" s="206" t="s">
        <v>56</v>
      </c>
    </row>
    <row r="18" spans="1:14" s="99" customFormat="1" ht="20.25" x14ac:dyDescent="0.3">
      <c r="A18" s="203"/>
      <c r="B18" s="213"/>
      <c r="C18" s="204"/>
      <c r="D18" s="205"/>
      <c r="E18" s="204"/>
      <c r="F18" s="204"/>
      <c r="G18" s="204"/>
      <c r="H18" s="204"/>
      <c r="I18" s="203"/>
      <c r="J18" s="206" t="s">
        <v>57</v>
      </c>
    </row>
    <row r="19" spans="1:14" ht="20.25" x14ac:dyDescent="0.3">
      <c r="A19" s="30">
        <v>5</v>
      </c>
      <c r="B19" s="31" t="s">
        <v>37</v>
      </c>
      <c r="C19" s="31" t="s">
        <v>86</v>
      </c>
      <c r="D19" s="32">
        <v>39000</v>
      </c>
      <c r="E19" s="30" t="s">
        <v>28</v>
      </c>
      <c r="F19" s="31"/>
      <c r="G19" s="31"/>
      <c r="H19" s="31"/>
      <c r="I19" s="30" t="s">
        <v>126</v>
      </c>
      <c r="J19" s="33" t="s">
        <v>58</v>
      </c>
    </row>
    <row r="20" spans="1:14" ht="20.25" x14ac:dyDescent="0.3">
      <c r="A20" s="34"/>
      <c r="B20" s="35" t="s">
        <v>38</v>
      </c>
      <c r="C20" s="35" t="s">
        <v>43</v>
      </c>
      <c r="D20" s="36"/>
      <c r="E20" s="35"/>
      <c r="F20" s="35"/>
      <c r="G20" s="35"/>
      <c r="H20" s="35"/>
      <c r="I20" s="34"/>
      <c r="J20" s="37" t="s">
        <v>59</v>
      </c>
    </row>
    <row r="21" spans="1:14" ht="20.25" x14ac:dyDescent="0.3">
      <c r="A21" s="34"/>
      <c r="B21" s="35"/>
      <c r="C21" s="35"/>
      <c r="D21" s="38"/>
      <c r="E21" s="39"/>
      <c r="F21" s="35"/>
      <c r="G21" s="35"/>
      <c r="H21" s="35"/>
      <c r="I21" s="34"/>
      <c r="J21" s="37"/>
    </row>
    <row r="22" spans="1:14" ht="20.25" x14ac:dyDescent="0.3">
      <c r="A22" s="129">
        <v>6</v>
      </c>
      <c r="B22" s="130" t="s">
        <v>41</v>
      </c>
      <c r="C22" s="130" t="s">
        <v>88</v>
      </c>
      <c r="D22" s="131">
        <v>10000</v>
      </c>
      <c r="E22" s="129" t="s">
        <v>28</v>
      </c>
      <c r="F22" s="130"/>
      <c r="G22" s="130"/>
      <c r="H22" s="130"/>
      <c r="I22" s="129" t="s">
        <v>126</v>
      </c>
      <c r="J22" s="132" t="s">
        <v>119</v>
      </c>
      <c r="M22" s="12" t="s">
        <v>29</v>
      </c>
      <c r="N22" s="12" t="s">
        <v>29</v>
      </c>
    </row>
    <row r="23" spans="1:14" ht="20.25" x14ac:dyDescent="0.3">
      <c r="A23" s="133"/>
      <c r="B23" s="134" t="s">
        <v>42</v>
      </c>
      <c r="C23" s="134" t="s">
        <v>87</v>
      </c>
      <c r="D23" s="135"/>
      <c r="E23" s="134"/>
      <c r="F23" s="134"/>
      <c r="G23" s="134"/>
      <c r="H23" s="134"/>
      <c r="I23" s="133"/>
      <c r="J23" s="136" t="s">
        <v>60</v>
      </c>
      <c r="L23" s="12" t="s">
        <v>29</v>
      </c>
    </row>
    <row r="24" spans="1:14" ht="20.25" x14ac:dyDescent="0.3">
      <c r="A24" s="137"/>
      <c r="B24" s="134"/>
      <c r="C24" s="138" t="s">
        <v>27</v>
      </c>
      <c r="D24" s="135"/>
      <c r="E24" s="134"/>
      <c r="F24" s="134"/>
      <c r="G24" s="134"/>
      <c r="H24" s="134"/>
      <c r="I24" s="133"/>
      <c r="J24" s="136"/>
    </row>
    <row r="25" spans="1:14" ht="20.25" x14ac:dyDescent="0.3">
      <c r="A25" s="145">
        <v>7</v>
      </c>
      <c r="B25" s="146" t="s">
        <v>31</v>
      </c>
      <c r="C25" s="146" t="s">
        <v>44</v>
      </c>
      <c r="D25" s="148">
        <v>58500</v>
      </c>
      <c r="E25" s="145" t="s">
        <v>28</v>
      </c>
      <c r="F25" s="146"/>
      <c r="G25" s="146"/>
      <c r="H25" s="146"/>
      <c r="I25" s="145" t="s">
        <v>126</v>
      </c>
      <c r="J25" s="256" t="s">
        <v>94</v>
      </c>
    </row>
    <row r="26" spans="1:14" ht="20.25" x14ac:dyDescent="0.3">
      <c r="A26" s="151"/>
      <c r="B26" s="152" t="s">
        <v>32</v>
      </c>
      <c r="C26" s="152" t="s">
        <v>91</v>
      </c>
      <c r="D26" s="154"/>
      <c r="E26" s="152"/>
      <c r="F26" s="152"/>
      <c r="G26" s="152"/>
      <c r="H26" s="152"/>
      <c r="I26" s="151"/>
      <c r="J26" s="257" t="s">
        <v>83</v>
      </c>
    </row>
    <row r="27" spans="1:14" ht="20.25" x14ac:dyDescent="0.3">
      <c r="A27" s="157"/>
      <c r="B27" s="177"/>
      <c r="C27" s="177"/>
      <c r="D27" s="159"/>
      <c r="E27" s="177"/>
      <c r="F27" s="177"/>
      <c r="G27" s="177"/>
      <c r="H27" s="177"/>
      <c r="I27" s="157"/>
      <c r="J27" s="262"/>
    </row>
    <row r="28" spans="1:14" ht="20.25" x14ac:dyDescent="0.3">
      <c r="A28" s="42">
        <v>8</v>
      </c>
      <c r="B28" s="43" t="s">
        <v>33</v>
      </c>
      <c r="C28" s="43" t="s">
        <v>45</v>
      </c>
      <c r="D28" s="187">
        <v>60500</v>
      </c>
      <c r="E28" s="42" t="s">
        <v>28</v>
      </c>
      <c r="F28" s="43"/>
      <c r="G28" s="43"/>
      <c r="H28" s="43"/>
      <c r="I28" s="258" t="s">
        <v>126</v>
      </c>
      <c r="J28" s="188" t="s">
        <v>108</v>
      </c>
    </row>
    <row r="29" spans="1:14" ht="20.25" x14ac:dyDescent="0.3">
      <c r="A29" s="44"/>
      <c r="B29" s="45" t="s">
        <v>34</v>
      </c>
      <c r="C29" s="45" t="s">
        <v>90</v>
      </c>
      <c r="D29" s="127"/>
      <c r="E29" s="44"/>
      <c r="F29" s="45"/>
      <c r="G29" s="45"/>
      <c r="H29" s="45"/>
      <c r="I29" s="259"/>
      <c r="J29" s="189" t="s">
        <v>115</v>
      </c>
    </row>
    <row r="30" spans="1:14" ht="21" customHeight="1" x14ac:dyDescent="0.3">
      <c r="A30" s="46"/>
      <c r="B30" s="47"/>
      <c r="C30" s="260" t="s">
        <v>107</v>
      </c>
      <c r="D30" s="127"/>
      <c r="E30" s="44"/>
      <c r="F30" s="45"/>
      <c r="G30" s="45"/>
      <c r="H30" s="45"/>
      <c r="I30" s="259"/>
      <c r="J30" s="189" t="s">
        <v>109</v>
      </c>
    </row>
    <row r="31" spans="1:14" ht="20.25" x14ac:dyDescent="0.3">
      <c r="A31" s="79">
        <v>9</v>
      </c>
      <c r="B31" s="80" t="s">
        <v>68</v>
      </c>
      <c r="C31" s="80" t="s">
        <v>73</v>
      </c>
      <c r="D31" s="82">
        <v>148100</v>
      </c>
      <c r="E31" s="79" t="s">
        <v>28</v>
      </c>
      <c r="F31" s="80"/>
      <c r="G31" s="80"/>
      <c r="H31" s="80"/>
      <c r="I31" s="100" t="s">
        <v>127</v>
      </c>
      <c r="J31" s="101" t="s">
        <v>61</v>
      </c>
    </row>
    <row r="32" spans="1:14" ht="20.25" x14ac:dyDescent="0.3">
      <c r="A32" s="102"/>
      <c r="B32" s="87"/>
      <c r="C32" s="103" t="s">
        <v>74</v>
      </c>
      <c r="D32" s="104"/>
      <c r="E32" s="102"/>
      <c r="F32" s="87"/>
      <c r="G32" s="87"/>
      <c r="H32" s="87"/>
      <c r="I32" s="105"/>
      <c r="J32" s="106" t="s">
        <v>62</v>
      </c>
    </row>
    <row r="33" spans="1:13" ht="20.25" x14ac:dyDescent="0.3">
      <c r="A33" s="86"/>
      <c r="B33" s="87"/>
      <c r="C33" s="103"/>
      <c r="D33" s="104"/>
      <c r="E33" s="102"/>
      <c r="F33" s="87"/>
      <c r="G33" s="87"/>
      <c r="H33" s="87"/>
      <c r="I33" s="105"/>
      <c r="J33" s="106"/>
    </row>
    <row r="34" spans="1:13" s="99" customFormat="1" ht="21" customHeight="1" x14ac:dyDescent="0.3">
      <c r="A34" s="94">
        <v>10</v>
      </c>
      <c r="B34" s="95" t="s">
        <v>16</v>
      </c>
      <c r="C34" s="95" t="s">
        <v>82</v>
      </c>
      <c r="D34" s="229">
        <v>892800</v>
      </c>
      <c r="E34" s="94" t="s">
        <v>28</v>
      </c>
      <c r="F34" s="97"/>
      <c r="G34" s="97"/>
      <c r="H34" s="97"/>
      <c r="I34" s="94" t="s">
        <v>126</v>
      </c>
      <c r="J34" s="98"/>
    </row>
    <row r="35" spans="1:13" ht="20.25" x14ac:dyDescent="0.3">
      <c r="A35" s="5">
        <v>11</v>
      </c>
      <c r="B35" s="6" t="s">
        <v>17</v>
      </c>
      <c r="C35" s="6" t="s">
        <v>46</v>
      </c>
      <c r="D35" s="7">
        <v>105600</v>
      </c>
      <c r="E35" s="16" t="s">
        <v>28</v>
      </c>
      <c r="F35" s="18"/>
      <c r="G35" s="18"/>
      <c r="H35" s="18"/>
      <c r="I35" s="94" t="s">
        <v>126</v>
      </c>
      <c r="J35" s="17"/>
    </row>
    <row r="36" spans="1:13" ht="20.25" x14ac:dyDescent="0.3">
      <c r="A36" s="5">
        <v>12</v>
      </c>
      <c r="B36" s="6" t="s">
        <v>18</v>
      </c>
      <c r="C36" s="6" t="s">
        <v>47</v>
      </c>
      <c r="D36" s="7">
        <v>22000</v>
      </c>
      <c r="E36" s="16" t="s">
        <v>28</v>
      </c>
      <c r="F36" s="18"/>
      <c r="G36" s="18"/>
      <c r="H36" s="18"/>
      <c r="I36" s="94" t="s">
        <v>126</v>
      </c>
      <c r="J36" s="17"/>
    </row>
    <row r="37" spans="1:13" ht="20.25" x14ac:dyDescent="0.3">
      <c r="A37" s="94">
        <v>13</v>
      </c>
      <c r="B37" s="6" t="s">
        <v>19</v>
      </c>
      <c r="C37" s="6" t="s">
        <v>48</v>
      </c>
      <c r="D37" s="7">
        <v>48700</v>
      </c>
      <c r="E37" s="16" t="s">
        <v>28</v>
      </c>
      <c r="F37" s="18"/>
      <c r="G37" s="18"/>
      <c r="H37" s="19"/>
      <c r="I37" s="94" t="s">
        <v>126</v>
      </c>
      <c r="J37" s="17"/>
    </row>
    <row r="38" spans="1:13" ht="20.25" x14ac:dyDescent="0.3">
      <c r="A38" s="5">
        <v>14</v>
      </c>
      <c r="B38" s="6" t="s">
        <v>20</v>
      </c>
      <c r="C38" s="6" t="s">
        <v>49</v>
      </c>
      <c r="D38" s="7">
        <v>8500</v>
      </c>
      <c r="E38" s="16" t="s">
        <v>28</v>
      </c>
      <c r="F38" s="20"/>
      <c r="G38" s="20"/>
      <c r="H38" s="21"/>
      <c r="I38" s="94" t="s">
        <v>126</v>
      </c>
      <c r="J38" s="17"/>
    </row>
    <row r="39" spans="1:13" ht="21" customHeight="1" x14ac:dyDescent="0.3">
      <c r="A39" s="5">
        <v>15</v>
      </c>
      <c r="B39" s="9" t="s">
        <v>63</v>
      </c>
      <c r="C39" s="61" t="s">
        <v>64</v>
      </c>
      <c r="D39" s="10">
        <v>1387200</v>
      </c>
      <c r="E39" s="16" t="s">
        <v>28</v>
      </c>
      <c r="F39" s="18"/>
      <c r="G39" s="18"/>
      <c r="H39" s="19"/>
      <c r="I39" s="94" t="s">
        <v>126</v>
      </c>
      <c r="J39" s="17"/>
    </row>
    <row r="40" spans="1:13" ht="20.25" x14ac:dyDescent="0.3">
      <c r="A40" s="94">
        <v>16</v>
      </c>
      <c r="B40" s="6" t="s">
        <v>22</v>
      </c>
      <c r="C40" s="6" t="s">
        <v>49</v>
      </c>
      <c r="D40" s="7">
        <v>8000</v>
      </c>
      <c r="E40" s="16" t="s">
        <v>28</v>
      </c>
      <c r="F40" s="6"/>
      <c r="G40" s="6"/>
      <c r="H40" s="6"/>
      <c r="I40" s="94" t="s">
        <v>126</v>
      </c>
      <c r="J40" s="17"/>
    </row>
    <row r="41" spans="1:13" ht="20.25" x14ac:dyDescent="0.3">
      <c r="A41" s="5">
        <v>17</v>
      </c>
      <c r="B41" s="6" t="s">
        <v>23</v>
      </c>
      <c r="C41" s="6" t="s">
        <v>50</v>
      </c>
      <c r="D41" s="7">
        <v>65500</v>
      </c>
      <c r="E41" s="16" t="s">
        <v>28</v>
      </c>
      <c r="F41" s="6"/>
      <c r="G41" s="6"/>
      <c r="H41" s="6"/>
      <c r="I41" s="94" t="s">
        <v>126</v>
      </c>
      <c r="J41" s="17"/>
    </row>
    <row r="42" spans="1:13" s="26" customFormat="1" ht="20.25" x14ac:dyDescent="0.3">
      <c r="A42" s="22"/>
      <c r="B42" s="23" t="s">
        <v>24</v>
      </c>
      <c r="C42" s="23"/>
      <c r="D42" s="60">
        <f>SUM(D34:D41)</f>
        <v>2538300</v>
      </c>
      <c r="E42" s="24"/>
      <c r="F42" s="23"/>
      <c r="G42" s="23"/>
      <c r="H42" s="23"/>
      <c r="I42" s="24"/>
      <c r="J42" s="25"/>
    </row>
    <row r="43" spans="1:13" ht="20.25" x14ac:dyDescent="0.3">
      <c r="A43" s="5">
        <v>18</v>
      </c>
      <c r="B43" s="6" t="s">
        <v>25</v>
      </c>
      <c r="C43" s="6" t="s">
        <v>51</v>
      </c>
      <c r="D43" s="7">
        <v>62700</v>
      </c>
      <c r="E43" s="16" t="s">
        <v>28</v>
      </c>
      <c r="F43" s="6"/>
      <c r="G43" s="6"/>
      <c r="H43" s="6"/>
      <c r="I43" s="94" t="s">
        <v>126</v>
      </c>
      <c r="J43" s="17"/>
      <c r="K43" s="12" t="s">
        <v>29</v>
      </c>
    </row>
    <row r="44" spans="1:13" ht="20.25" x14ac:dyDescent="0.3">
      <c r="A44" s="5">
        <v>19</v>
      </c>
      <c r="B44" s="6" t="s">
        <v>75</v>
      </c>
      <c r="C44" s="6" t="s">
        <v>79</v>
      </c>
      <c r="D44" s="7">
        <v>78900</v>
      </c>
      <c r="E44" s="16" t="s">
        <v>28</v>
      </c>
      <c r="F44" s="6"/>
      <c r="G44" s="6"/>
      <c r="H44" s="6"/>
      <c r="I44" s="94" t="s">
        <v>126</v>
      </c>
      <c r="J44" s="17"/>
    </row>
    <row r="45" spans="1:13" s="99" customFormat="1" ht="20.25" x14ac:dyDescent="0.3">
      <c r="A45" s="94">
        <v>20</v>
      </c>
      <c r="B45" s="95" t="s">
        <v>76</v>
      </c>
      <c r="C45" s="95" t="s">
        <v>76</v>
      </c>
      <c r="D45" s="96">
        <v>16400</v>
      </c>
      <c r="E45" s="228" t="s">
        <v>28</v>
      </c>
      <c r="F45" s="95"/>
      <c r="G45" s="95"/>
      <c r="H45" s="95"/>
      <c r="I45" s="94" t="s">
        <v>126</v>
      </c>
      <c r="J45" s="244"/>
    </row>
    <row r="46" spans="1:13" ht="20.25" x14ac:dyDescent="0.3">
      <c r="A46" s="5">
        <v>21</v>
      </c>
      <c r="B46" s="6" t="s">
        <v>77</v>
      </c>
      <c r="C46" s="6" t="s">
        <v>80</v>
      </c>
      <c r="D46" s="7">
        <v>99800</v>
      </c>
      <c r="E46" s="16" t="s">
        <v>28</v>
      </c>
      <c r="F46" s="6"/>
      <c r="G46" s="6"/>
      <c r="H46" s="6"/>
      <c r="I46" s="94" t="s">
        <v>126</v>
      </c>
      <c r="J46" s="17"/>
      <c r="M46" s="12" t="s">
        <v>29</v>
      </c>
    </row>
    <row r="47" spans="1:13" ht="20.25" x14ac:dyDescent="0.3">
      <c r="A47" s="5">
        <v>22</v>
      </c>
      <c r="B47" s="6" t="s">
        <v>78</v>
      </c>
      <c r="C47" s="6" t="s">
        <v>81</v>
      </c>
      <c r="D47" s="7">
        <v>4400</v>
      </c>
      <c r="E47" s="16" t="s">
        <v>28</v>
      </c>
      <c r="F47" s="6"/>
      <c r="G47" s="6"/>
      <c r="H47" s="6"/>
      <c r="I47" s="94" t="s">
        <v>126</v>
      </c>
      <c r="J47" s="17"/>
      <c r="M47" s="12" t="s">
        <v>29</v>
      </c>
    </row>
    <row r="48" spans="1:13" ht="20.25" x14ac:dyDescent="0.3">
      <c r="A48" s="5">
        <v>23</v>
      </c>
      <c r="B48" s="6" t="s">
        <v>26</v>
      </c>
      <c r="C48" s="6" t="s">
        <v>52</v>
      </c>
      <c r="D48" s="7">
        <v>0</v>
      </c>
      <c r="E48" s="5" t="s">
        <v>30</v>
      </c>
      <c r="F48" s="6"/>
      <c r="G48" s="6"/>
      <c r="H48" s="6"/>
      <c r="I48" s="5" t="s">
        <v>30</v>
      </c>
      <c r="J48" s="27"/>
    </row>
    <row r="49" spans="1:10" s="26" customFormat="1" ht="20.25" x14ac:dyDescent="0.3">
      <c r="A49" s="28" t="s">
        <v>9</v>
      </c>
      <c r="B49" s="40"/>
      <c r="C49" s="23"/>
      <c r="D49" s="60">
        <f>SUM(D42:D48)</f>
        <v>2800500</v>
      </c>
      <c r="E49" s="23"/>
      <c r="F49" s="23"/>
      <c r="G49" s="23"/>
      <c r="H49" s="23"/>
      <c r="I49" s="22"/>
      <c r="J49" s="41"/>
    </row>
    <row r="50" spans="1:10" ht="20.25" x14ac:dyDescent="0.2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x14ac:dyDescent="0.25">
      <c r="D51" s="1"/>
      <c r="E51" s="1"/>
      <c r="F51" s="69"/>
      <c r="G51" s="1"/>
    </row>
    <row r="52" spans="1:10" ht="23.25" x14ac:dyDescent="0.35">
      <c r="D52" s="1"/>
      <c r="E52" s="265" t="s">
        <v>129</v>
      </c>
      <c r="F52" s="69"/>
      <c r="G52" s="1"/>
    </row>
    <row r="53" spans="1:10" ht="20.25" x14ac:dyDescent="0.3">
      <c r="D53" s="1"/>
      <c r="E53" s="266" t="s">
        <v>130</v>
      </c>
      <c r="F53" s="266"/>
      <c r="G53" s="1"/>
    </row>
    <row r="54" spans="1:10" ht="20.25" x14ac:dyDescent="0.3">
      <c r="D54" s="1"/>
      <c r="E54" s="266" t="s">
        <v>131</v>
      </c>
      <c r="F54" s="266"/>
      <c r="G54" s="1"/>
    </row>
  </sheetData>
  <mergeCells count="16">
    <mergeCell ref="E53:F53"/>
    <mergeCell ref="E54:F54"/>
    <mergeCell ref="A50:J50"/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H5:H6"/>
  </mergeCells>
  <pageMargins left="0.25" right="0.25" top="0.75" bottom="0.75" header="0.3" footer="0.3"/>
  <pageSetup paperSize="9" scale="86" orientation="landscape" horizontalDpi="4294967293" r:id="rId1"/>
  <rowBreaks count="2" manualBreakCount="2">
    <brk id="27" max="9" man="1"/>
    <brk id="5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opLeftCell="A36" workbookViewId="0">
      <selection activeCell="F57" sqref="F57"/>
    </sheetView>
  </sheetViews>
  <sheetFormatPr defaultColWidth="8.75" defaultRowHeight="15" x14ac:dyDescent="0.25"/>
  <cols>
    <col min="1" max="1" width="5.875" style="1" customWidth="1"/>
    <col min="2" max="2" width="33.25" style="1" customWidth="1"/>
    <col min="3" max="3" width="20.25" style="78" customWidth="1"/>
    <col min="4" max="4" width="16.5" style="1" customWidth="1"/>
    <col min="5" max="5" width="16.875" style="1" customWidth="1"/>
    <col min="6" max="6" width="12.75" style="69" customWidth="1"/>
    <col min="7" max="7" width="26.375" style="1" customWidth="1"/>
    <col min="8" max="16384" width="8.75" style="1"/>
  </cols>
  <sheetData>
    <row r="1" spans="1:10" ht="18.75" customHeight="1" x14ac:dyDescent="0.25">
      <c r="A1" s="277" t="s">
        <v>97</v>
      </c>
      <c r="B1" s="277"/>
      <c r="C1" s="277"/>
      <c r="D1" s="277"/>
      <c r="E1" s="277"/>
      <c r="F1" s="277"/>
      <c r="G1" s="277"/>
    </row>
    <row r="2" spans="1:10" ht="18" customHeight="1" x14ac:dyDescent="0.25">
      <c r="A2" s="277" t="s">
        <v>101</v>
      </c>
      <c r="B2" s="277"/>
      <c r="C2" s="277"/>
      <c r="D2" s="277"/>
      <c r="E2" s="277"/>
      <c r="F2" s="277"/>
      <c r="G2" s="277"/>
    </row>
    <row r="3" spans="1:10" ht="20.25" customHeight="1" x14ac:dyDescent="0.25">
      <c r="A3" s="268" t="s">
        <v>123</v>
      </c>
      <c r="B3" s="268"/>
      <c r="C3" s="268"/>
      <c r="D3" s="268"/>
      <c r="E3" s="268"/>
      <c r="F3" s="268"/>
      <c r="G3" s="268"/>
    </row>
    <row r="4" spans="1:10" ht="14.25" customHeight="1" x14ac:dyDescent="0.25">
      <c r="A4" s="278" t="s">
        <v>0</v>
      </c>
      <c r="B4" s="278" t="s">
        <v>15</v>
      </c>
      <c r="C4" s="280" t="s">
        <v>10</v>
      </c>
      <c r="D4" s="278" t="s">
        <v>11</v>
      </c>
      <c r="E4" s="278" t="s">
        <v>12</v>
      </c>
      <c r="F4" s="282" t="s">
        <v>13</v>
      </c>
      <c r="G4" s="283" t="s">
        <v>14</v>
      </c>
    </row>
    <row r="5" spans="1:10" ht="31.5" customHeight="1" x14ac:dyDescent="0.25">
      <c r="A5" s="279"/>
      <c r="B5" s="279"/>
      <c r="C5" s="281"/>
      <c r="D5" s="279"/>
      <c r="E5" s="279"/>
      <c r="F5" s="282"/>
      <c r="G5" s="284"/>
    </row>
    <row r="6" spans="1:10" s="107" customFormat="1" ht="21" customHeight="1" x14ac:dyDescent="0.3">
      <c r="A6" s="108">
        <v>1</v>
      </c>
      <c r="B6" s="109" t="s">
        <v>39</v>
      </c>
      <c r="C6" s="110" t="s">
        <v>104</v>
      </c>
      <c r="D6" s="111">
        <v>35100</v>
      </c>
      <c r="E6" s="112">
        <v>30000</v>
      </c>
      <c r="F6" s="113">
        <f>E6*100/D6</f>
        <v>85.470085470085465</v>
      </c>
      <c r="G6" s="113" t="s">
        <v>102</v>
      </c>
    </row>
    <row r="7" spans="1:10" s="107" customFormat="1" ht="21" customHeight="1" x14ac:dyDescent="0.3">
      <c r="A7" s="114"/>
      <c r="B7" s="115" t="s">
        <v>40</v>
      </c>
      <c r="C7" s="116"/>
      <c r="D7" s="117"/>
      <c r="E7" s="118"/>
      <c r="F7" s="119"/>
      <c r="G7" s="119" t="s">
        <v>66</v>
      </c>
    </row>
    <row r="8" spans="1:10" s="107" customFormat="1" ht="21" customHeight="1" x14ac:dyDescent="0.3">
      <c r="A8" s="120"/>
      <c r="B8" s="121" t="s">
        <v>98</v>
      </c>
      <c r="C8" s="122"/>
      <c r="D8" s="123"/>
      <c r="E8" s="124"/>
      <c r="F8" s="125"/>
      <c r="G8" s="126"/>
    </row>
    <row r="9" spans="1:10" s="107" customFormat="1" ht="21" customHeight="1" x14ac:dyDescent="0.3">
      <c r="A9" s="191">
        <v>2</v>
      </c>
      <c r="B9" s="192" t="s">
        <v>39</v>
      </c>
      <c r="C9" s="218" t="s">
        <v>104</v>
      </c>
      <c r="D9" s="193">
        <v>3540</v>
      </c>
      <c r="E9" s="224">
        <v>3000</v>
      </c>
      <c r="F9" s="143">
        <f>E9*100/D9</f>
        <v>84.745762711864401</v>
      </c>
      <c r="G9" s="143" t="s">
        <v>102</v>
      </c>
    </row>
    <row r="10" spans="1:10" s="107" customFormat="1" ht="21" customHeight="1" x14ac:dyDescent="0.3">
      <c r="A10" s="195"/>
      <c r="B10" s="196" t="s">
        <v>40</v>
      </c>
      <c r="C10" s="219"/>
      <c r="D10" s="197"/>
      <c r="E10" s="225"/>
      <c r="F10" s="144"/>
      <c r="G10" s="144" t="s">
        <v>66</v>
      </c>
    </row>
    <row r="11" spans="1:10" s="107" customFormat="1" ht="21" customHeight="1" x14ac:dyDescent="0.3">
      <c r="A11" s="230"/>
      <c r="B11" s="220" t="s">
        <v>92</v>
      </c>
      <c r="C11" s="221"/>
      <c r="D11" s="231"/>
      <c r="E11" s="232"/>
      <c r="F11" s="222"/>
      <c r="G11" s="223"/>
      <c r="J11" s="107" t="s">
        <v>29</v>
      </c>
    </row>
    <row r="12" spans="1:10" s="107" customFormat="1" ht="21" customHeight="1" x14ac:dyDescent="0.3">
      <c r="A12" s="166">
        <v>3</v>
      </c>
      <c r="B12" s="167" t="s">
        <v>105</v>
      </c>
      <c r="C12" s="168" t="s">
        <v>104</v>
      </c>
      <c r="D12" s="180">
        <v>78000</v>
      </c>
      <c r="E12" s="226">
        <v>53800</v>
      </c>
      <c r="F12" s="227">
        <f>E12*100/D12</f>
        <v>68.974358974358978</v>
      </c>
      <c r="G12" s="172" t="s">
        <v>67</v>
      </c>
    </row>
    <row r="13" spans="1:10" s="107" customFormat="1" ht="21" customHeight="1" x14ac:dyDescent="0.3">
      <c r="A13" s="166"/>
      <c r="B13" s="167" t="s">
        <v>106</v>
      </c>
      <c r="C13" s="168"/>
      <c r="D13" s="169"/>
      <c r="E13" s="170"/>
      <c r="F13" s="171"/>
      <c r="G13" s="172"/>
    </row>
    <row r="14" spans="1:10" s="107" customFormat="1" ht="21" customHeight="1" x14ac:dyDescent="0.3">
      <c r="A14" s="166"/>
      <c r="B14" s="167"/>
      <c r="C14" s="168"/>
      <c r="D14" s="169"/>
      <c r="E14" s="170"/>
      <c r="F14" s="171"/>
      <c r="G14" s="172"/>
    </row>
    <row r="15" spans="1:10" ht="21" customHeight="1" x14ac:dyDescent="0.3">
      <c r="A15" s="199">
        <v>4</v>
      </c>
      <c r="B15" s="200" t="s">
        <v>35</v>
      </c>
      <c r="C15" s="207" t="s">
        <v>65</v>
      </c>
      <c r="D15" s="201">
        <v>16500</v>
      </c>
      <c r="E15" s="208">
        <v>10000</v>
      </c>
      <c r="F15" s="209">
        <f>E15*100/D15</f>
        <v>60.606060606060609</v>
      </c>
      <c r="G15" s="141" t="s">
        <v>102</v>
      </c>
    </row>
    <row r="16" spans="1:10" ht="21" customHeight="1" x14ac:dyDescent="0.3">
      <c r="A16" s="203"/>
      <c r="B16" s="204" t="s">
        <v>36</v>
      </c>
      <c r="C16" s="210" t="s">
        <v>104</v>
      </c>
      <c r="D16" s="205"/>
      <c r="E16" s="211"/>
      <c r="F16" s="212"/>
      <c r="G16" s="142" t="s">
        <v>66</v>
      </c>
    </row>
    <row r="17" spans="1:10" ht="21" customHeight="1" x14ac:dyDescent="0.3">
      <c r="A17" s="203"/>
      <c r="B17" s="213"/>
      <c r="C17" s="214"/>
      <c r="D17" s="205"/>
      <c r="E17" s="215"/>
      <c r="F17" s="216"/>
      <c r="G17" s="217"/>
    </row>
    <row r="18" spans="1:10" ht="21" customHeight="1" x14ac:dyDescent="0.3">
      <c r="A18" s="30">
        <v>5</v>
      </c>
      <c r="B18" s="31" t="s">
        <v>37</v>
      </c>
      <c r="C18" s="70" t="s">
        <v>65</v>
      </c>
      <c r="D18" s="32">
        <v>39000</v>
      </c>
      <c r="E18" s="48">
        <v>39000</v>
      </c>
      <c r="F18" s="62">
        <f>E18*100/D18</f>
        <v>100</v>
      </c>
      <c r="G18" s="52" t="s">
        <v>67</v>
      </c>
    </row>
    <row r="19" spans="1:10" ht="21" customHeight="1" x14ac:dyDescent="0.3">
      <c r="A19" s="34"/>
      <c r="B19" s="35" t="s">
        <v>38</v>
      </c>
      <c r="C19" s="71" t="s">
        <v>104</v>
      </c>
      <c r="D19" s="36"/>
      <c r="E19" s="50"/>
      <c r="F19" s="63"/>
      <c r="G19" s="53"/>
    </row>
    <row r="20" spans="1:10" ht="21" customHeight="1" x14ac:dyDescent="0.3">
      <c r="A20" s="34"/>
      <c r="B20" s="35"/>
      <c r="C20" s="72"/>
      <c r="D20" s="38"/>
      <c r="E20" s="49"/>
      <c r="F20" s="64"/>
      <c r="G20" s="51"/>
    </row>
    <row r="21" spans="1:10" ht="21" customHeight="1" x14ac:dyDescent="0.3">
      <c r="A21" s="129">
        <v>6</v>
      </c>
      <c r="B21" s="130" t="s">
        <v>41</v>
      </c>
      <c r="C21" s="235" t="s">
        <v>65</v>
      </c>
      <c r="D21" s="131">
        <v>10000</v>
      </c>
      <c r="E21" s="236">
        <v>10000</v>
      </c>
      <c r="F21" s="237">
        <f>E21*100/D21</f>
        <v>100</v>
      </c>
      <c r="G21" s="238" t="s">
        <v>67</v>
      </c>
    </row>
    <row r="22" spans="1:10" ht="21" customHeight="1" x14ac:dyDescent="0.3">
      <c r="A22" s="133"/>
      <c r="B22" s="134" t="s">
        <v>42</v>
      </c>
      <c r="C22" s="163" t="s">
        <v>104</v>
      </c>
      <c r="D22" s="135"/>
      <c r="E22" s="239"/>
      <c r="F22" s="164"/>
      <c r="G22" s="165"/>
    </row>
    <row r="23" spans="1:10" ht="21" customHeight="1" x14ac:dyDescent="0.3">
      <c r="A23" s="137"/>
      <c r="B23" s="134"/>
      <c r="C23" s="240"/>
      <c r="D23" s="135"/>
      <c r="E23" s="241"/>
      <c r="F23" s="242"/>
      <c r="G23" s="243"/>
    </row>
    <row r="24" spans="1:10" ht="21" customHeight="1" x14ac:dyDescent="0.3">
      <c r="A24" s="145">
        <v>7</v>
      </c>
      <c r="B24" s="146" t="s">
        <v>31</v>
      </c>
      <c r="C24" s="147" t="s">
        <v>104</v>
      </c>
      <c r="D24" s="148">
        <v>58500</v>
      </c>
      <c r="E24" s="149">
        <v>50500</v>
      </c>
      <c r="F24" s="150">
        <f>E24*100/D24</f>
        <v>86.324786324786331</v>
      </c>
      <c r="G24" s="139" t="s">
        <v>102</v>
      </c>
    </row>
    <row r="25" spans="1:10" ht="21" customHeight="1" x14ac:dyDescent="0.3">
      <c r="A25" s="151"/>
      <c r="B25" s="152" t="s">
        <v>32</v>
      </c>
      <c r="C25" s="153"/>
      <c r="D25" s="154"/>
      <c r="E25" s="155"/>
      <c r="F25" s="156"/>
      <c r="G25" s="140" t="s">
        <v>103</v>
      </c>
    </row>
    <row r="26" spans="1:10" ht="21" customHeight="1" x14ac:dyDescent="0.3">
      <c r="A26" s="157"/>
      <c r="B26" s="177"/>
      <c r="C26" s="158"/>
      <c r="D26" s="159"/>
      <c r="E26" s="160"/>
      <c r="F26" s="161"/>
      <c r="G26" s="162"/>
    </row>
    <row r="27" spans="1:10" ht="21" customHeight="1" x14ac:dyDescent="0.3">
      <c r="A27" s="42">
        <v>8</v>
      </c>
      <c r="B27" s="43" t="s">
        <v>33</v>
      </c>
      <c r="C27" s="73" t="s">
        <v>65</v>
      </c>
      <c r="D27" s="187">
        <v>60500</v>
      </c>
      <c r="E27" s="54">
        <v>60500</v>
      </c>
      <c r="F27" s="65">
        <f>E27*100/D27</f>
        <v>100</v>
      </c>
      <c r="G27" s="57" t="s">
        <v>67</v>
      </c>
    </row>
    <row r="28" spans="1:10" ht="21" customHeight="1" x14ac:dyDescent="0.3">
      <c r="A28" s="44"/>
      <c r="B28" s="45" t="s">
        <v>34</v>
      </c>
      <c r="C28" s="74" t="s">
        <v>104</v>
      </c>
      <c r="D28" s="127"/>
      <c r="E28" s="56"/>
      <c r="F28" s="66"/>
      <c r="G28" s="59"/>
    </row>
    <row r="29" spans="1:10" ht="21" customHeight="1" x14ac:dyDescent="0.3">
      <c r="A29" s="46"/>
      <c r="B29" s="47"/>
      <c r="C29" s="75"/>
      <c r="D29" s="190"/>
      <c r="E29" s="55"/>
      <c r="F29" s="67"/>
      <c r="G29" s="58"/>
    </row>
    <row r="30" spans="1:10" ht="21" customHeight="1" x14ac:dyDescent="0.3">
      <c r="A30" s="79">
        <v>9</v>
      </c>
      <c r="B30" s="80" t="s">
        <v>68</v>
      </c>
      <c r="C30" s="81" t="s">
        <v>104</v>
      </c>
      <c r="D30" s="82">
        <v>148100</v>
      </c>
      <c r="E30" s="83">
        <v>140000</v>
      </c>
      <c r="F30" s="84">
        <f>E30*100/D30</f>
        <v>94.530722484807569</v>
      </c>
      <c r="G30" s="85" t="s">
        <v>70</v>
      </c>
    </row>
    <row r="31" spans="1:10" ht="21" customHeight="1" x14ac:dyDescent="0.3">
      <c r="A31" s="86"/>
      <c r="B31" s="87"/>
      <c r="C31" s="88"/>
      <c r="D31" s="89"/>
      <c r="E31" s="90"/>
      <c r="F31" s="91"/>
      <c r="G31" s="92" t="s">
        <v>71</v>
      </c>
    </row>
    <row r="32" spans="1:10" ht="20.25" x14ac:dyDescent="0.3">
      <c r="A32" s="5">
        <v>10</v>
      </c>
      <c r="B32" s="6" t="s">
        <v>16</v>
      </c>
      <c r="C32" s="76" t="s">
        <v>104</v>
      </c>
      <c r="D32" s="229">
        <v>892800</v>
      </c>
      <c r="E32" s="233">
        <v>892800</v>
      </c>
      <c r="F32" s="234">
        <f t="shared" ref="F32:F37" si="0">E32*100/D32</f>
        <v>100</v>
      </c>
      <c r="G32" s="3" t="s">
        <v>67</v>
      </c>
      <c r="J32" s="1" t="s">
        <v>29</v>
      </c>
    </row>
    <row r="33" spans="1:11" ht="20.25" x14ac:dyDescent="0.3">
      <c r="A33" s="5">
        <v>11</v>
      </c>
      <c r="B33" s="6" t="s">
        <v>17</v>
      </c>
      <c r="C33" s="76" t="s">
        <v>104</v>
      </c>
      <c r="D33" s="7">
        <v>105600</v>
      </c>
      <c r="E33" s="11">
        <v>100000</v>
      </c>
      <c r="F33" s="8">
        <f t="shared" si="0"/>
        <v>94.696969696969703</v>
      </c>
      <c r="G33" s="3" t="s">
        <v>67</v>
      </c>
      <c r="K33" s="1" t="s">
        <v>29</v>
      </c>
    </row>
    <row r="34" spans="1:11" ht="20.25" x14ac:dyDescent="0.3">
      <c r="A34" s="5">
        <v>12</v>
      </c>
      <c r="B34" s="6" t="s">
        <v>18</v>
      </c>
      <c r="C34" s="76" t="s">
        <v>104</v>
      </c>
      <c r="D34" s="7">
        <v>22000</v>
      </c>
      <c r="E34" s="11">
        <v>22000</v>
      </c>
      <c r="F34" s="8">
        <f t="shared" si="0"/>
        <v>100</v>
      </c>
      <c r="G34" s="3" t="s">
        <v>67</v>
      </c>
    </row>
    <row r="35" spans="1:11" ht="20.25" x14ac:dyDescent="0.3">
      <c r="A35" s="5">
        <v>13</v>
      </c>
      <c r="B35" s="6" t="s">
        <v>19</v>
      </c>
      <c r="C35" s="76" t="s">
        <v>104</v>
      </c>
      <c r="D35" s="7">
        <v>48700</v>
      </c>
      <c r="E35" s="11">
        <v>39000</v>
      </c>
      <c r="F35" s="8">
        <f t="shared" si="0"/>
        <v>80.082135523613957</v>
      </c>
      <c r="G35" s="3" t="s">
        <v>67</v>
      </c>
      <c r="J35" s="1" t="s">
        <v>29</v>
      </c>
    </row>
    <row r="36" spans="1:11" ht="20.25" x14ac:dyDescent="0.3">
      <c r="A36" s="5">
        <v>14</v>
      </c>
      <c r="B36" s="6" t="s">
        <v>20</v>
      </c>
      <c r="C36" s="76" t="s">
        <v>104</v>
      </c>
      <c r="D36" s="7">
        <v>8500</v>
      </c>
      <c r="E36" s="11">
        <v>8500</v>
      </c>
      <c r="F36" s="8">
        <f t="shared" si="0"/>
        <v>100</v>
      </c>
      <c r="G36" s="3" t="s">
        <v>72</v>
      </c>
      <c r="I36" s="1" t="s">
        <v>29</v>
      </c>
      <c r="J36" s="1" t="s">
        <v>29</v>
      </c>
    </row>
    <row r="37" spans="1:11" s="2" customFormat="1" ht="20.25" customHeight="1" x14ac:dyDescent="0.3">
      <c r="A37" s="5">
        <v>15</v>
      </c>
      <c r="B37" s="9" t="s">
        <v>21</v>
      </c>
      <c r="C37" s="76" t="s">
        <v>104</v>
      </c>
      <c r="D37" s="10">
        <v>1387200</v>
      </c>
      <c r="E37" s="4">
        <v>1200000</v>
      </c>
      <c r="F37" s="8">
        <f t="shared" si="0"/>
        <v>86.505190311418687</v>
      </c>
      <c r="G37" s="3" t="s">
        <v>67</v>
      </c>
    </row>
    <row r="38" spans="1:11" ht="20.25" x14ac:dyDescent="0.3">
      <c r="A38" s="5">
        <v>16</v>
      </c>
      <c r="B38" s="6" t="s">
        <v>22</v>
      </c>
      <c r="C38" s="76" t="s">
        <v>104</v>
      </c>
      <c r="D38" s="7">
        <v>8000</v>
      </c>
      <c r="E38" s="11">
        <v>8000</v>
      </c>
      <c r="F38" s="8">
        <f t="shared" ref="F38:F45" si="1">E38*100/D38</f>
        <v>100</v>
      </c>
      <c r="G38" s="3" t="s">
        <v>67</v>
      </c>
      <c r="I38" s="1" t="s">
        <v>29</v>
      </c>
    </row>
    <row r="39" spans="1:11" ht="20.25" x14ac:dyDescent="0.3">
      <c r="A39" s="5">
        <v>17</v>
      </c>
      <c r="B39" s="6" t="s">
        <v>23</v>
      </c>
      <c r="C39" s="76" t="s">
        <v>104</v>
      </c>
      <c r="D39" s="7">
        <v>65500</v>
      </c>
      <c r="E39" s="11">
        <v>65500</v>
      </c>
      <c r="F39" s="8">
        <f t="shared" si="1"/>
        <v>100</v>
      </c>
      <c r="G39" s="3" t="s">
        <v>67</v>
      </c>
    </row>
    <row r="40" spans="1:11" s="26" customFormat="1" ht="20.25" x14ac:dyDescent="0.3">
      <c r="A40" s="22"/>
      <c r="B40" s="23" t="s">
        <v>24</v>
      </c>
      <c r="C40" s="77"/>
      <c r="D40" s="60">
        <f>SUM(D32:D39)</f>
        <v>2538300</v>
      </c>
      <c r="E40" s="60">
        <f>SUM(E32:E39)</f>
        <v>2335800</v>
      </c>
      <c r="F40" s="93">
        <f t="shared" si="1"/>
        <v>92.022219595792464</v>
      </c>
      <c r="G40" s="93"/>
      <c r="I40" s="26" t="s">
        <v>29</v>
      </c>
    </row>
    <row r="41" spans="1:11" ht="20.25" x14ac:dyDescent="0.3">
      <c r="A41" s="5">
        <v>18</v>
      </c>
      <c r="B41" s="6" t="s">
        <v>25</v>
      </c>
      <c r="C41" s="76" t="s">
        <v>104</v>
      </c>
      <c r="D41" s="7">
        <v>62700</v>
      </c>
      <c r="E41" s="11">
        <v>62700</v>
      </c>
      <c r="F41" s="8">
        <f t="shared" si="1"/>
        <v>100</v>
      </c>
      <c r="G41" s="128" t="s">
        <v>72</v>
      </c>
    </row>
    <row r="42" spans="1:11" ht="20.25" x14ac:dyDescent="0.3">
      <c r="A42" s="5">
        <v>19</v>
      </c>
      <c r="B42" s="6" t="s">
        <v>75</v>
      </c>
      <c r="C42" s="76" t="s">
        <v>104</v>
      </c>
      <c r="D42" s="7">
        <v>78900</v>
      </c>
      <c r="E42" s="11">
        <v>68900</v>
      </c>
      <c r="F42" s="8">
        <f t="shared" si="1"/>
        <v>87.325728770595688</v>
      </c>
      <c r="G42" s="3" t="s">
        <v>67</v>
      </c>
    </row>
    <row r="43" spans="1:11" s="107" customFormat="1" ht="20.25" x14ac:dyDescent="0.3">
      <c r="A43" s="94">
        <v>20</v>
      </c>
      <c r="B43" s="95" t="s">
        <v>76</v>
      </c>
      <c r="C43" s="173" t="s">
        <v>104</v>
      </c>
      <c r="D43" s="96">
        <v>16400</v>
      </c>
      <c r="E43" s="174">
        <v>5500</v>
      </c>
      <c r="F43" s="175">
        <f t="shared" si="1"/>
        <v>33.536585365853661</v>
      </c>
      <c r="G43" s="176" t="s">
        <v>67</v>
      </c>
    </row>
    <row r="44" spans="1:11" ht="20.25" x14ac:dyDescent="0.3">
      <c r="A44" s="5">
        <v>21</v>
      </c>
      <c r="B44" s="6" t="s">
        <v>77</v>
      </c>
      <c r="C44" s="76" t="s">
        <v>104</v>
      </c>
      <c r="D44" s="7">
        <v>99800</v>
      </c>
      <c r="E44" s="11">
        <v>85200</v>
      </c>
      <c r="F44" s="8">
        <f t="shared" si="1"/>
        <v>85.370741482965926</v>
      </c>
      <c r="G44" s="3" t="s">
        <v>67</v>
      </c>
    </row>
    <row r="45" spans="1:11" ht="20.25" x14ac:dyDescent="0.3">
      <c r="A45" s="5">
        <v>22</v>
      </c>
      <c r="B45" s="6" t="s">
        <v>78</v>
      </c>
      <c r="C45" s="76" t="s">
        <v>104</v>
      </c>
      <c r="D45" s="7">
        <v>4400</v>
      </c>
      <c r="E45" s="11">
        <v>4400</v>
      </c>
      <c r="F45" s="8">
        <f t="shared" si="1"/>
        <v>100</v>
      </c>
      <c r="G45" s="3" t="s">
        <v>67</v>
      </c>
    </row>
    <row r="46" spans="1:11" ht="20.25" x14ac:dyDescent="0.3">
      <c r="A46" s="5">
        <v>23</v>
      </c>
      <c r="B46" s="6" t="s">
        <v>26</v>
      </c>
      <c r="C46" s="76" t="s">
        <v>69</v>
      </c>
      <c r="D46" s="7">
        <v>0</v>
      </c>
      <c r="E46" s="11">
        <v>0</v>
      </c>
      <c r="F46" s="68">
        <v>0</v>
      </c>
      <c r="G46" s="3"/>
    </row>
    <row r="47" spans="1:11" s="26" customFormat="1" ht="20.25" x14ac:dyDescent="0.3">
      <c r="A47" s="28" t="s">
        <v>9</v>
      </c>
      <c r="B47" s="40"/>
      <c r="C47" s="77"/>
      <c r="D47" s="60">
        <f>SUM(D40:D46)</f>
        <v>2800500</v>
      </c>
      <c r="E47" s="60">
        <f>SUM(E40:E46)</f>
        <v>2562500</v>
      </c>
      <c r="F47" s="93">
        <f>E47*100/D47</f>
        <v>91.501517586145326</v>
      </c>
      <c r="G47" s="93"/>
      <c r="H47" s="26" t="s">
        <v>29</v>
      </c>
    </row>
    <row r="48" spans="1:11" ht="14.25" customHeight="1" x14ac:dyDescent="0.25"/>
    <row r="49" spans="2:6" ht="26.25" customHeight="1" x14ac:dyDescent="0.35">
      <c r="B49" s="263" t="s">
        <v>120</v>
      </c>
      <c r="C49" s="264"/>
      <c r="E49" s="265" t="s">
        <v>129</v>
      </c>
    </row>
    <row r="50" spans="2:6" ht="21" customHeight="1" x14ac:dyDescent="0.3">
      <c r="B50" s="276" t="s">
        <v>121</v>
      </c>
      <c r="C50" s="276"/>
      <c r="E50" s="266" t="s">
        <v>130</v>
      </c>
      <c r="F50" s="266"/>
    </row>
    <row r="51" spans="2:6" ht="20.25" x14ac:dyDescent="0.3">
      <c r="B51" s="276" t="s">
        <v>122</v>
      </c>
      <c r="C51" s="276"/>
      <c r="E51" s="266" t="s">
        <v>131</v>
      </c>
      <c r="F51" s="266"/>
    </row>
  </sheetData>
  <mergeCells count="14">
    <mergeCell ref="B50:C50"/>
    <mergeCell ref="B51:C51"/>
    <mergeCell ref="A1:G1"/>
    <mergeCell ref="D4:D5"/>
    <mergeCell ref="C4:C5"/>
    <mergeCell ref="A2:G2"/>
    <mergeCell ref="A3:G3"/>
    <mergeCell ref="A4:A5"/>
    <mergeCell ref="B4:B5"/>
    <mergeCell ref="E4:E5"/>
    <mergeCell ref="F4:F5"/>
    <mergeCell ref="G4:G5"/>
    <mergeCell ref="E50:F50"/>
    <mergeCell ref="E51:F51"/>
  </mergeCells>
  <pageMargins left="0.24" right="0.118110236220472" top="0.37" bottom="5.1181101999999999E-2" header="0.31496062992126" footer="0.31496062992126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แผนการใช้จ่าย</vt:lpstr>
      <vt:lpstr>รายงานการใช่จ่าย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Adminiztrator</cp:lastModifiedBy>
  <cp:lastPrinted>2025-07-01T04:15:48Z</cp:lastPrinted>
  <dcterms:created xsi:type="dcterms:W3CDTF">2024-01-10T07:59:11Z</dcterms:created>
  <dcterms:modified xsi:type="dcterms:W3CDTF">2025-07-01T04:17:08Z</dcterms:modified>
</cp:coreProperties>
</file>